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Christophe\Le Moal Architecte Dropbox\christophe daumas\Data\Le Moal\DOSSIERS\Société Philanthropique\18 rue joseph gaillard\2025 Balcons\DCE\"/>
    </mc:Choice>
  </mc:AlternateContent>
  <xr:revisionPtr revIDLastSave="0" documentId="13_ncr:1_{82DEA838-49DE-4D7A-B5C9-33D01DEE3B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PGF TCE" sheetId="4" r:id="rId1"/>
  </sheets>
  <definedNames>
    <definedName name="_Toc324779999" localSheetId="0">'DPGF TCE'!#REF!</definedName>
    <definedName name="_xlnm.Print_Titles" localSheetId="0">'DPGF TCE'!$1:$7</definedName>
    <definedName name="_xlnm.Print_Area" localSheetId="0">'DPGF TCE'!$A$1:$G$78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4" l="1"/>
  <c r="G65" i="4"/>
  <c r="G64" i="4"/>
  <c r="G63" i="4"/>
  <c r="G71" i="4"/>
  <c r="G70" i="4"/>
  <c r="G69" i="4"/>
  <c r="G55" i="4"/>
  <c r="G54" i="4"/>
  <c r="G53" i="4"/>
  <c r="G51" i="4"/>
  <c r="G50" i="4"/>
  <c r="G49" i="4"/>
  <c r="G43" i="4"/>
  <c r="G42" i="4"/>
  <c r="G41" i="4"/>
  <c r="G39" i="4"/>
  <c r="G38" i="4"/>
  <c r="G37" i="4"/>
  <c r="G35" i="4"/>
  <c r="G34" i="4"/>
  <c r="G33" i="4"/>
  <c r="G30" i="4"/>
  <c r="G31" i="4"/>
  <c r="G29" i="4"/>
  <c r="G25" i="4"/>
  <c r="G15" i="4"/>
  <c r="G12" i="4"/>
  <c r="G18" i="4"/>
  <c r="G20" i="4" l="1"/>
  <c r="G73" i="4"/>
  <c r="G57" i="4" l="1"/>
  <c r="G76" i="4" s="1"/>
  <c r="G77" i="4" s="1"/>
  <c r="G78" i="4" s="1"/>
</calcChain>
</file>

<file path=xl/sharedStrings.xml><?xml version="1.0" encoding="utf-8"?>
<sst xmlns="http://schemas.openxmlformats.org/spreadsheetml/2006/main" count="109" uniqueCount="65">
  <si>
    <t>DESIGNATION DES OUVRAGES</t>
  </si>
  <si>
    <t>U</t>
  </si>
  <si>
    <t>m²</t>
  </si>
  <si>
    <t>Qt</t>
  </si>
  <si>
    <t>P.U.   H.T.</t>
  </si>
  <si>
    <t>ml</t>
  </si>
  <si>
    <t>3 -</t>
  </si>
  <si>
    <t>2 -</t>
  </si>
  <si>
    <t>1 -</t>
  </si>
  <si>
    <t xml:space="preserve">     TOTAL T.T.C.</t>
  </si>
  <si>
    <t xml:space="preserve">Protections : </t>
  </si>
  <si>
    <t xml:space="preserve">Installation de chantier : </t>
  </si>
  <si>
    <t>F</t>
  </si>
  <si>
    <t xml:space="preserve">TOTAL HT </t>
  </si>
  <si>
    <t>Sous-total - Installation et protections</t>
  </si>
  <si>
    <t>Ens</t>
  </si>
  <si>
    <t>PM</t>
  </si>
  <si>
    <t xml:space="preserve">   TOTAL TCE HT</t>
  </si>
  <si>
    <t>1.1 -</t>
  </si>
  <si>
    <t>1.1.1 -</t>
  </si>
  <si>
    <t>1.1.2 -</t>
  </si>
  <si>
    <t>1.2 -</t>
  </si>
  <si>
    <t>1.2.1 -</t>
  </si>
  <si>
    <t>INSTALLATION ET PROTECTIONS DE CHANTIER</t>
  </si>
  <si>
    <t>1.1.3 -</t>
  </si>
  <si>
    <t>Voirie</t>
  </si>
  <si>
    <t>1.1.4 -</t>
  </si>
  <si>
    <t>TVA 10%</t>
  </si>
  <si>
    <t>Protections extérieures autour des zones à traiter</t>
  </si>
  <si>
    <t>Cantonnement chantier dans appartement mis à disposition</t>
  </si>
  <si>
    <t xml:space="preserve">Approvisionnement de chantier </t>
  </si>
  <si>
    <t>Branchement de chantier : eau et électricité</t>
  </si>
  <si>
    <t>2.1 -</t>
  </si>
  <si>
    <t>Sécurisation et accès aux ouvrages :</t>
  </si>
  <si>
    <t>2.1.1 -</t>
  </si>
  <si>
    <t>Plus-value travail à la corde</t>
  </si>
  <si>
    <t>2.2 -</t>
  </si>
  <si>
    <t>Réfection d'une étanchéité au dessus des balcons</t>
  </si>
  <si>
    <t>Nettoyage et dégagements des joints anciens et des parties écaillées</t>
  </si>
  <si>
    <t>Rue de la liberté</t>
  </si>
  <si>
    <t>Rue Joseph Gaillard</t>
  </si>
  <si>
    <t>Rue des Marseillaises</t>
  </si>
  <si>
    <t>Mise ne œuvre d'un voile tissé fibres polyester aux droit des fissures</t>
  </si>
  <si>
    <t>Etanchéité liquide polyuréthane mono composante en 2 couches, finition antidérapante par silice</t>
  </si>
  <si>
    <t>En nez de balcon : profil métallique en laqué thermolaqué formant goutte d'eau, teinte dito peinture minérale du balcon</t>
  </si>
  <si>
    <t>ETANCHEITE ET RESTAURATION DE MACONNERIE DE BALCONS</t>
  </si>
  <si>
    <t>2.3 -</t>
  </si>
  <si>
    <t>Reprise des désordres en sous-face de balcons</t>
  </si>
  <si>
    <t>PM : les parties dégradées ont été purgées et les aciers passivés</t>
  </si>
  <si>
    <t>Réparation des désordres et comblement des manques au mortier fibré à base de résine</t>
  </si>
  <si>
    <t>2.3.1 -</t>
  </si>
  <si>
    <t>2.3.2 -</t>
  </si>
  <si>
    <t>Peinture minérale d'harmonisation</t>
  </si>
  <si>
    <t>Sous-total - Etanchéité et restauration de maçonnerie de balcons</t>
  </si>
  <si>
    <t>PEINTURE EXTERIEURE SUR OUVRAGES METALLIQUES</t>
  </si>
  <si>
    <t>3.1</t>
  </si>
  <si>
    <t>Sous-total - Peinture extérieure sur ouvrages métalliques</t>
  </si>
  <si>
    <t>Restauration de balcons filants côté rues et remise en peinture des garde-coprs</t>
  </si>
  <si>
    <t>Tests lingettes</t>
  </si>
  <si>
    <t>Traitement du plomb :</t>
  </si>
  <si>
    <t xml:space="preserve">Remise en peintures des ouvrages méralliques </t>
  </si>
  <si>
    <t>Décapage si nécessaire, en recherche suivant l'adhérence</t>
  </si>
  <si>
    <t>Brossage, grattage avec EPI dédiés</t>
  </si>
  <si>
    <t>Pose dune primaire antirouille</t>
  </si>
  <si>
    <t>Peintures sur méral pour garde-corps et consoles des balcons, compris traitement du plomb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</si>
</sst>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_-* #,##0.00\ [$€]_-;\-* #,##0.00\ [$€]_-;_-* &quot;-&quot;??\ [$€]_-;_-@_-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10"/>
      <color rgb="FF0070C0"/>
      <name val="Century Gothic"/>
      <family val="2"/>
    </font>
    <font>
      <sz val="10"/>
      <color theme="1"/>
      <name val="Century Gothic"/>
      <family val="2"/>
    </font>
    <font>
      <sz val="10"/>
      <color rgb="FFFF0000"/>
      <name val="Century Gothic"/>
      <family val="2"/>
    </font>
    <font>
      <sz val="10"/>
      <color theme="0"/>
      <name val="Century Gothic"/>
      <family val="2"/>
    </font>
    <font>
      <b/>
      <i/>
      <sz val="10"/>
      <color theme="1" tint="0.14999847407452621"/>
      <name val="Century Gothic"/>
      <family val="2"/>
    </font>
    <font>
      <b/>
      <sz val="10"/>
      <color rgb="FFFF0000"/>
      <name val="Century Gothic"/>
      <family val="2"/>
    </font>
    <font>
      <sz val="36"/>
      <color rgb="FF9E7E2E"/>
      <name val="Century Gothic"/>
      <family val="2"/>
    </font>
    <font>
      <sz val="36"/>
      <color theme="1"/>
      <name val="Century Gothic"/>
      <family val="2"/>
    </font>
    <font>
      <b/>
      <sz val="36"/>
      <color theme="0" tint="-0.34998626667073579"/>
      <name val="Century Gothic"/>
      <family val="2"/>
    </font>
    <font>
      <i/>
      <sz val="10"/>
      <color rgb="FFFF0000"/>
      <name val="Century Gothic"/>
      <family val="2"/>
    </font>
    <font>
      <b/>
      <sz val="12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auto="1"/>
      </top>
      <bottom style="thin">
        <color auto="1"/>
      </bottom>
      <diagonal/>
    </border>
    <border>
      <left/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/>
      <diagonal/>
    </border>
    <border>
      <left/>
      <right style="thin">
        <color theme="8" tint="-0.499984740745262"/>
      </right>
      <top/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</borders>
  <cellStyleXfs count="13">
    <xf numFmtId="0" fontId="0" fillId="0" borderId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5">
    <xf numFmtId="0" fontId="0" fillId="0" borderId="0" xfId="0"/>
    <xf numFmtId="0" fontId="7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  <xf numFmtId="49" fontId="7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9" fillId="3" borderId="0" xfId="0" applyFont="1" applyFill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164" fontId="8" fillId="0" borderId="0" xfId="2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9" fillId="0" borderId="0" xfId="0" applyFont="1"/>
    <xf numFmtId="0" fontId="8" fillId="4" borderId="0" xfId="0" applyFont="1" applyFill="1" applyAlignment="1">
      <alignment vertical="top"/>
    </xf>
    <xf numFmtId="0" fontId="14" fillId="4" borderId="0" xfId="0" applyFont="1" applyFill="1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4" borderId="0" xfId="0" applyFont="1" applyFill="1"/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49" fontId="7" fillId="5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/>
    <xf numFmtId="0" fontId="10" fillId="0" borderId="0" xfId="0" applyFont="1" applyAlignment="1">
      <alignment horizontal="left" vertical="top" wrapText="1"/>
    </xf>
    <xf numFmtId="49" fontId="7" fillId="2" borderId="0" xfId="0" applyNumberFormat="1" applyFont="1" applyFill="1" applyAlignment="1">
      <alignment vertical="top"/>
    </xf>
    <xf numFmtId="0" fontId="14" fillId="2" borderId="0" xfId="0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49" fontId="8" fillId="2" borderId="0" xfId="0" applyNumberFormat="1" applyFont="1" applyFill="1" applyAlignment="1">
      <alignment vertical="top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0" fillId="0" borderId="0" xfId="0" applyFont="1" applyAlignment="1">
      <alignment vertical="top" wrapText="1"/>
    </xf>
    <xf numFmtId="164" fontId="12" fillId="0" borderId="0" xfId="2" applyFont="1" applyFill="1" applyBorder="1" applyAlignment="1">
      <alignment horizontal="center" vertical="center"/>
    </xf>
    <xf numFmtId="49" fontId="8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14" fillId="6" borderId="0" xfId="0" applyFont="1" applyFill="1" applyAlignment="1">
      <alignment horizontal="center" vertical="center"/>
    </xf>
    <xf numFmtId="4" fontId="14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3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7" fillId="5" borderId="1" xfId="0" applyFont="1" applyFill="1" applyBorder="1" applyAlignment="1">
      <alignment horizontal="left" vertical="top" wrapText="1"/>
    </xf>
    <xf numFmtId="49" fontId="8" fillId="3" borderId="2" xfId="0" applyNumberFormat="1" applyFont="1" applyFill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49" fontId="8" fillId="4" borderId="4" xfId="0" applyNumberFormat="1" applyFont="1" applyFill="1" applyBorder="1" applyAlignment="1">
      <alignment horizontal="right" vertical="center"/>
    </xf>
    <xf numFmtId="4" fontId="14" fillId="4" borderId="5" xfId="0" applyNumberFormat="1" applyFont="1" applyFill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49" fontId="7" fillId="5" borderId="6" xfId="0" applyNumberFormat="1" applyFont="1" applyFill="1" applyBorder="1" applyAlignment="1">
      <alignment horizontal="right"/>
    </xf>
    <xf numFmtId="165" fontId="15" fillId="5" borderId="7" xfId="0" applyNumberFormat="1" applyFont="1" applyFill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/>
    </xf>
    <xf numFmtId="165" fontId="10" fillId="0" borderId="5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/>
    </xf>
    <xf numFmtId="49" fontId="7" fillId="2" borderId="4" xfId="0" applyNumberFormat="1" applyFont="1" applyFill="1" applyBorder="1" applyAlignment="1">
      <alignment horizontal="right"/>
    </xf>
    <xf numFmtId="165" fontId="8" fillId="2" borderId="5" xfId="0" applyNumberFormat="1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right"/>
    </xf>
    <xf numFmtId="49" fontId="8" fillId="0" borderId="4" xfId="0" applyNumberFormat="1" applyFont="1" applyBorder="1" applyAlignment="1">
      <alignment horizontal="right"/>
    </xf>
    <xf numFmtId="0" fontId="10" fillId="7" borderId="10" xfId="0" applyFont="1" applyFill="1" applyBorder="1" applyAlignment="1">
      <alignment horizontal="center" vertical="center"/>
    </xf>
    <xf numFmtId="4" fontId="10" fillId="7" borderId="10" xfId="0" applyNumberFormat="1" applyFont="1" applyFill="1" applyBorder="1" applyAlignment="1">
      <alignment horizontal="center" vertical="center"/>
    </xf>
    <xf numFmtId="4" fontId="7" fillId="7" borderId="11" xfId="0" applyNumberFormat="1" applyFont="1" applyFill="1" applyBorder="1" applyAlignment="1">
      <alignment horizontal="right" vertical="center"/>
    </xf>
    <xf numFmtId="4" fontId="7" fillId="6" borderId="13" xfId="0" applyNumberFormat="1" applyFont="1" applyFill="1" applyBorder="1" applyAlignment="1">
      <alignment horizontal="right" vertical="center"/>
    </xf>
    <xf numFmtId="0" fontId="14" fillId="4" borderId="15" xfId="0" applyFont="1" applyFill="1" applyBorder="1" applyAlignment="1">
      <alignment horizontal="center" vertical="center"/>
    </xf>
    <xf numFmtId="4" fontId="14" fillId="4" borderId="15" xfId="0" applyNumberFormat="1" applyFont="1" applyFill="1" applyBorder="1" applyAlignment="1">
      <alignment horizontal="center" vertical="center"/>
    </xf>
    <xf numFmtId="165" fontId="8" fillId="4" borderId="16" xfId="0" applyNumberFormat="1" applyFont="1" applyFill="1" applyBorder="1" applyAlignment="1">
      <alignment horizontal="right" vertical="center"/>
    </xf>
    <xf numFmtId="0" fontId="12" fillId="0" borderId="8" xfId="0" applyFont="1" applyBorder="1" applyAlignment="1">
      <alignment horizontal="right" vertical="top"/>
    </xf>
    <xf numFmtId="0" fontId="12" fillId="0" borderId="8" xfId="0" applyFont="1" applyBorder="1" applyAlignment="1">
      <alignment vertical="top"/>
    </xf>
    <xf numFmtId="0" fontId="13" fillId="0" borderId="0" xfId="0" applyFont="1" applyAlignment="1">
      <alignment vertical="center"/>
    </xf>
    <xf numFmtId="49" fontId="7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 vertical="center"/>
    </xf>
    <xf numFmtId="49" fontId="8" fillId="3" borderId="4" xfId="0" applyNumberFormat="1" applyFont="1" applyFill="1" applyBorder="1" applyAlignment="1">
      <alignment horizontal="right" vertical="center"/>
    </xf>
    <xf numFmtId="0" fontId="13" fillId="0" borderId="0" xfId="0" applyFont="1"/>
    <xf numFmtId="0" fontId="16" fillId="0" borderId="0" xfId="0" applyFont="1"/>
    <xf numFmtId="0" fontId="16" fillId="0" borderId="1" xfId="0" applyFont="1" applyBorder="1"/>
    <xf numFmtId="49" fontId="7" fillId="5" borderId="4" xfId="0" applyNumberFormat="1" applyFont="1" applyFill="1" applyBorder="1" applyAlignment="1">
      <alignment horizontal="right"/>
    </xf>
    <xf numFmtId="165" fontId="15" fillId="5" borderId="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165" fontId="19" fillId="0" borderId="0" xfId="0" applyNumberFormat="1" applyFont="1" applyAlignment="1">
      <alignment horizontal="center" wrapText="1"/>
    </xf>
    <xf numFmtId="49" fontId="7" fillId="5" borderId="0" xfId="0" applyNumberFormat="1" applyFont="1" applyFill="1" applyAlignment="1">
      <alignment horizontal="right" vertical="center"/>
    </xf>
    <xf numFmtId="0" fontId="7" fillId="5" borderId="0" xfId="0" applyFont="1" applyFill="1" applyAlignment="1">
      <alignment horizontal="center" vertical="center"/>
    </xf>
    <xf numFmtId="4" fontId="9" fillId="5" borderId="0" xfId="0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left" vertical="top" wrapText="1"/>
    </xf>
    <xf numFmtId="49" fontId="7" fillId="5" borderId="0" xfId="0" applyNumberFormat="1" applyFont="1" applyFill="1" applyAlignment="1">
      <alignment horizontal="right"/>
    </xf>
    <xf numFmtId="0" fontId="20" fillId="5" borderId="0" xfId="0" applyFont="1" applyFill="1" applyAlignment="1">
      <alignment horizontal="left" wrapText="1"/>
    </xf>
    <xf numFmtId="0" fontId="7" fillId="5" borderId="0" xfId="0" applyFont="1" applyFill="1" applyAlignment="1">
      <alignment horizontal="center"/>
    </xf>
    <xf numFmtId="4" fontId="9" fillId="5" borderId="0" xfId="0" applyNumberFormat="1" applyFont="1" applyFill="1" applyAlignment="1">
      <alignment horizontal="center"/>
    </xf>
    <xf numFmtId="165" fontId="15" fillId="5" borderId="5" xfId="0" applyNumberFormat="1" applyFont="1" applyFill="1" applyBorder="1" applyAlignment="1">
      <alignment horizontal="right"/>
    </xf>
    <xf numFmtId="0" fontId="7" fillId="5" borderId="0" xfId="0" applyFont="1" applyFill="1" applyAlignment="1">
      <alignment horizontal="left" vertical="top" wrapText="1"/>
    </xf>
    <xf numFmtId="0" fontId="9" fillId="5" borderId="0" xfId="0" applyFont="1" applyFill="1"/>
    <xf numFmtId="0" fontId="10" fillId="5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3" borderId="3" xfId="2" applyFont="1" applyFill="1" applyBorder="1" applyAlignment="1">
      <alignment horizontal="center" vertical="center"/>
    </xf>
    <xf numFmtId="164" fontId="8" fillId="3" borderId="0" xfId="2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0" fontId="10" fillId="6" borderId="0" xfId="0" applyFont="1" applyFill="1" applyAlignment="1">
      <alignment horizontal="right" vertical="center"/>
    </xf>
    <xf numFmtId="49" fontId="8" fillId="4" borderId="14" xfId="0" applyNumberFormat="1" applyFont="1" applyFill="1" applyBorder="1" applyAlignment="1">
      <alignment horizontal="right" vertical="center"/>
    </xf>
    <xf numFmtId="49" fontId="8" fillId="4" borderId="15" xfId="0" applyNumberFormat="1" applyFont="1" applyFill="1" applyBorder="1" applyAlignment="1">
      <alignment horizontal="right" vertical="center"/>
    </xf>
    <xf numFmtId="49" fontId="7" fillId="7" borderId="9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 vertical="center"/>
    </xf>
  </cellXfs>
  <cellStyles count="13">
    <cellStyle name="Euro" xfId="1" xr:uid="{00000000-0005-0000-0000-000000000000}"/>
    <cellStyle name="Milliers" xfId="2" builtinId="3"/>
    <cellStyle name="Milliers 2" xfId="3" xr:uid="{00000000-0005-0000-0000-000002000000}"/>
    <cellStyle name="Milliers 2 2" xfId="10" xr:uid="{00000000-0005-0000-0000-000003000000}"/>
    <cellStyle name="Milliers 3" xfId="4" xr:uid="{00000000-0005-0000-0000-000004000000}"/>
    <cellStyle name="Milliers 3 2" xfId="11" xr:uid="{00000000-0005-0000-0000-000005000000}"/>
    <cellStyle name="Milliers 4" xfId="9" xr:uid="{00000000-0005-0000-0000-000006000000}"/>
    <cellStyle name="Milliers 5" xfId="12" xr:uid="{17C468B7-AF4D-4F2F-9BF1-9883595F2F05}"/>
    <cellStyle name="Normal" xfId="0" builtinId="0"/>
    <cellStyle name="Normal 2" xfId="5" xr:uid="{00000000-0005-0000-0000-000008000000}"/>
    <cellStyle name="Normal 2 2" xfId="6" xr:uid="{00000000-0005-0000-0000-000009000000}"/>
    <cellStyle name="Normal 3" xfId="7" xr:uid="{00000000-0005-0000-0000-00000A000000}"/>
    <cellStyle name="Normal 4" xfId="8" xr:uid="{00000000-0005-0000-0000-00000B000000}"/>
  </cellStyles>
  <dxfs count="0"/>
  <tableStyles count="0" defaultTableStyle="TableStyleMedium9" defaultPivotStyle="PivotStyleMedium7"/>
  <colors>
    <mruColors>
      <color rgb="FFDDD9C4"/>
      <color rgb="FF9E7E2E"/>
      <color rgb="FF025A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9525</xdr:colOff>
      <xdr:row>4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404E06-D91E-780A-7286-0234A6B33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I160"/>
  <sheetViews>
    <sheetView tabSelected="1" showWhiteSpace="0" view="pageBreakPreview" zoomScaleNormal="100" zoomScaleSheetLayoutView="100" zoomScalePageLayoutView="85" workbookViewId="0">
      <selection activeCell="C34" sqref="C34"/>
    </sheetView>
  </sheetViews>
  <sheetFormatPr baseColWidth="10" defaultColWidth="11.42578125" defaultRowHeight="13.5" x14ac:dyDescent="0.25"/>
  <cols>
    <col min="1" max="1" width="10.42578125" style="12" customWidth="1"/>
    <col min="2" max="2" width="7.5703125" style="13" customWidth="1"/>
    <col min="3" max="3" width="69.5703125" style="13" customWidth="1"/>
    <col min="4" max="4" width="7.5703125" style="9" customWidth="1"/>
    <col min="5" max="5" width="11.5703125" style="42" bestFit="1" customWidth="1"/>
    <col min="6" max="6" width="12.42578125" style="8" bestFit="1" customWidth="1"/>
    <col min="7" max="7" width="18.5703125" style="10" customWidth="1"/>
    <col min="8" max="16384" width="11.42578125" style="11"/>
  </cols>
  <sheetData>
    <row r="1" spans="1:7" ht="20.100000000000001" customHeight="1" x14ac:dyDescent="0.6">
      <c r="A1" s="89"/>
      <c r="B1" s="90"/>
      <c r="C1" s="93"/>
      <c r="D1" s="94"/>
      <c r="E1" s="95"/>
      <c r="F1" s="95"/>
    </row>
    <row r="2" spans="1:7" x14ac:dyDescent="0.25">
      <c r="A2" s="78"/>
      <c r="B2" s="79"/>
      <c r="C2" s="108"/>
      <c r="D2" s="108"/>
      <c r="E2" s="108"/>
      <c r="F2" s="108"/>
      <c r="G2" s="108"/>
    </row>
    <row r="3" spans="1:7" ht="30.75" customHeight="1" x14ac:dyDescent="0.25">
      <c r="C3" s="118" t="s">
        <v>57</v>
      </c>
      <c r="D3" s="118"/>
      <c r="E3" s="118"/>
      <c r="F3" s="118"/>
      <c r="G3" s="118"/>
    </row>
    <row r="4" spans="1:7" x14ac:dyDescent="0.25">
      <c r="C4" s="92"/>
      <c r="D4" s="92"/>
      <c r="E4" s="92"/>
      <c r="F4" s="92"/>
      <c r="G4" s="92"/>
    </row>
    <row r="5" spans="1:7" x14ac:dyDescent="0.25">
      <c r="C5" s="91"/>
      <c r="D5" s="91"/>
      <c r="E5" s="91"/>
      <c r="F5" s="91"/>
      <c r="G5" s="91"/>
    </row>
    <row r="6" spans="1:7" s="14" customFormat="1" ht="12.75" x14ac:dyDescent="0.2">
      <c r="A6" s="54"/>
      <c r="B6" s="114" t="s">
        <v>0</v>
      </c>
      <c r="C6" s="114"/>
      <c r="D6" s="116" t="s">
        <v>1</v>
      </c>
      <c r="E6" s="110" t="s">
        <v>3</v>
      </c>
      <c r="F6" s="112" t="s">
        <v>4</v>
      </c>
      <c r="G6" s="112" t="s">
        <v>13</v>
      </c>
    </row>
    <row r="7" spans="1:7" s="14" customFormat="1" ht="12.75" x14ac:dyDescent="0.2">
      <c r="A7" s="83"/>
      <c r="B7" s="115"/>
      <c r="C7" s="115"/>
      <c r="D7" s="117"/>
      <c r="E7" s="111"/>
      <c r="F7" s="113"/>
      <c r="G7" s="113"/>
    </row>
    <row r="8" spans="1:7" s="19" customFormat="1" ht="12.75" x14ac:dyDescent="0.2">
      <c r="A8" s="55"/>
      <c r="B8" s="15"/>
      <c r="C8" s="15"/>
      <c r="D8" s="16"/>
      <c r="E8" s="17"/>
      <c r="F8" s="18"/>
      <c r="G8" s="56"/>
    </row>
    <row r="9" spans="1:7" s="23" customFormat="1" x14ac:dyDescent="0.2">
      <c r="A9" s="57" t="s">
        <v>8</v>
      </c>
      <c r="B9" s="20" t="s">
        <v>23</v>
      </c>
      <c r="C9" s="20"/>
      <c r="D9" s="21"/>
      <c r="E9" s="22"/>
      <c r="F9" s="22"/>
      <c r="G9" s="58"/>
    </row>
    <row r="10" spans="1:7" s="19" customFormat="1" x14ac:dyDescent="0.2">
      <c r="A10" s="59"/>
      <c r="B10" s="24"/>
      <c r="C10" s="25"/>
      <c r="D10" s="9"/>
      <c r="E10" s="45"/>
      <c r="F10" s="45"/>
      <c r="G10" s="60"/>
    </row>
    <row r="11" spans="1:7" s="29" customFormat="1" ht="12.75" x14ac:dyDescent="0.2">
      <c r="A11" s="61"/>
      <c r="B11" s="26" t="s">
        <v>18</v>
      </c>
      <c r="C11" s="53" t="s">
        <v>11</v>
      </c>
      <c r="D11" s="27"/>
      <c r="E11" s="28"/>
      <c r="F11" s="28"/>
      <c r="G11" s="62"/>
    </row>
    <row r="12" spans="1:7" x14ac:dyDescent="0.25">
      <c r="A12" s="63"/>
      <c r="B12" s="4" t="s">
        <v>19</v>
      </c>
      <c r="C12" s="5" t="s">
        <v>29</v>
      </c>
      <c r="D12" s="44" t="s">
        <v>12</v>
      </c>
      <c r="E12" s="50">
        <v>1</v>
      </c>
      <c r="G12" s="64">
        <f>E12*F12</f>
        <v>0</v>
      </c>
    </row>
    <row r="13" spans="1:7" s="19" customFormat="1" x14ac:dyDescent="0.25">
      <c r="A13" s="63"/>
      <c r="B13" s="4" t="s">
        <v>20</v>
      </c>
      <c r="C13" s="52" t="s">
        <v>30</v>
      </c>
      <c r="D13" s="44" t="s">
        <v>16</v>
      </c>
      <c r="E13" s="50"/>
      <c r="F13" s="8"/>
      <c r="G13" s="64"/>
    </row>
    <row r="14" spans="1:7" s="19" customFormat="1" x14ac:dyDescent="0.25">
      <c r="A14" s="63"/>
      <c r="B14" s="4" t="s">
        <v>24</v>
      </c>
      <c r="C14" s="52" t="s">
        <v>25</v>
      </c>
      <c r="D14" s="44" t="s">
        <v>16</v>
      </c>
      <c r="E14" s="50"/>
      <c r="F14" s="8"/>
      <c r="G14" s="64"/>
    </row>
    <row r="15" spans="1:7" s="19" customFormat="1" x14ac:dyDescent="0.25">
      <c r="A15" s="63"/>
      <c r="B15" s="4" t="s">
        <v>26</v>
      </c>
      <c r="C15" s="52" t="s">
        <v>31</v>
      </c>
      <c r="D15" s="44" t="s">
        <v>12</v>
      </c>
      <c r="E15" s="50">
        <v>1</v>
      </c>
      <c r="F15" s="8"/>
      <c r="G15" s="64">
        <f>E15*F15</f>
        <v>0</v>
      </c>
    </row>
    <row r="16" spans="1:7" ht="5.0999999999999996" customHeight="1" x14ac:dyDescent="0.25">
      <c r="A16" s="63"/>
      <c r="B16" s="3"/>
      <c r="C16" s="30"/>
      <c r="D16" s="44"/>
      <c r="E16" s="45"/>
      <c r="F16" s="45"/>
      <c r="G16" s="64"/>
    </row>
    <row r="17" spans="1:7" s="29" customFormat="1" ht="12.75" x14ac:dyDescent="0.2">
      <c r="A17" s="61"/>
      <c r="B17" s="26" t="s">
        <v>21</v>
      </c>
      <c r="C17" s="53" t="s">
        <v>10</v>
      </c>
      <c r="D17" s="27"/>
      <c r="E17" s="28"/>
      <c r="F17" s="28"/>
      <c r="G17" s="62"/>
    </row>
    <row r="18" spans="1:7" ht="12.6" customHeight="1" x14ac:dyDescent="0.25">
      <c r="A18" s="63"/>
      <c r="B18" s="4" t="s">
        <v>22</v>
      </c>
      <c r="C18" s="5" t="s">
        <v>28</v>
      </c>
      <c r="D18" s="44" t="s">
        <v>12</v>
      </c>
      <c r="E18" s="50">
        <v>1</v>
      </c>
      <c r="G18" s="64">
        <f>E18*F18</f>
        <v>0</v>
      </c>
    </row>
    <row r="19" spans="1:7" ht="5.0999999999999996" customHeight="1" x14ac:dyDescent="0.25">
      <c r="A19" s="63"/>
      <c r="B19" s="3"/>
      <c r="C19" s="30"/>
      <c r="D19" s="44"/>
      <c r="E19" s="50"/>
      <c r="G19" s="64"/>
    </row>
    <row r="20" spans="1:7" x14ac:dyDescent="0.25">
      <c r="A20" s="67"/>
      <c r="B20" s="31"/>
      <c r="C20" s="46" t="s">
        <v>14</v>
      </c>
      <c r="D20" s="32"/>
      <c r="E20" s="33"/>
      <c r="F20" s="34"/>
      <c r="G20" s="68">
        <f>SUM(G12:G19)</f>
        <v>0</v>
      </c>
    </row>
    <row r="21" spans="1:7" ht="14.25" customHeight="1" x14ac:dyDescent="0.25">
      <c r="A21" s="63"/>
      <c r="B21" s="3"/>
      <c r="C21" s="30"/>
      <c r="D21" s="44"/>
      <c r="E21" s="50"/>
      <c r="G21" s="64"/>
    </row>
    <row r="22" spans="1:7" s="23" customFormat="1" x14ac:dyDescent="0.2">
      <c r="A22" s="57" t="s">
        <v>7</v>
      </c>
      <c r="B22" s="20" t="s">
        <v>45</v>
      </c>
      <c r="C22" s="20"/>
      <c r="D22" s="21"/>
      <c r="E22" s="22"/>
      <c r="F22" s="22"/>
      <c r="G22" s="58"/>
    </row>
    <row r="23" spans="1:7" s="19" customFormat="1" x14ac:dyDescent="0.2">
      <c r="A23" s="59"/>
      <c r="B23" s="24"/>
      <c r="C23" s="25"/>
      <c r="D23" s="9"/>
      <c r="E23" s="45"/>
      <c r="F23" s="45"/>
      <c r="G23" s="60"/>
    </row>
    <row r="24" spans="1:7" s="29" customFormat="1" ht="12.75" x14ac:dyDescent="0.2">
      <c r="A24" s="61"/>
      <c r="B24" s="26" t="s">
        <v>32</v>
      </c>
      <c r="C24" s="53" t="s">
        <v>33</v>
      </c>
      <c r="D24" s="27"/>
      <c r="E24" s="28"/>
      <c r="F24" s="28"/>
      <c r="G24" s="62"/>
    </row>
    <row r="25" spans="1:7" x14ac:dyDescent="0.25">
      <c r="A25" s="63"/>
      <c r="B25" s="4" t="s">
        <v>34</v>
      </c>
      <c r="C25" s="5" t="s">
        <v>35</v>
      </c>
      <c r="D25" s="44" t="s">
        <v>12</v>
      </c>
      <c r="E25" s="50">
        <v>1</v>
      </c>
      <c r="G25" s="64">
        <f>E25*F25</f>
        <v>0</v>
      </c>
    </row>
    <row r="26" spans="1:7" ht="5.25" customHeight="1" x14ac:dyDescent="0.25">
      <c r="A26" s="63"/>
      <c r="B26" s="4"/>
      <c r="C26" s="5"/>
      <c r="D26" s="44"/>
      <c r="E26" s="50"/>
      <c r="G26" s="64"/>
    </row>
    <row r="27" spans="1:7" s="19" customFormat="1" ht="12.75" x14ac:dyDescent="0.2">
      <c r="A27" s="61"/>
      <c r="B27" s="26" t="s">
        <v>36</v>
      </c>
      <c r="C27" s="53" t="s">
        <v>37</v>
      </c>
      <c r="D27" s="27"/>
      <c r="E27" s="28"/>
      <c r="F27" s="28"/>
      <c r="G27" s="62"/>
    </row>
    <row r="28" spans="1:7" s="19" customFormat="1" x14ac:dyDescent="0.25">
      <c r="A28" s="63"/>
      <c r="B28" s="4"/>
      <c r="C28" s="5" t="s">
        <v>38</v>
      </c>
      <c r="D28" s="44"/>
      <c r="E28" s="50"/>
      <c r="F28" s="8"/>
      <c r="G28" s="64"/>
    </row>
    <row r="29" spans="1:7" s="19" customFormat="1" x14ac:dyDescent="0.25">
      <c r="A29" s="63"/>
      <c r="B29" s="4"/>
      <c r="C29" s="51" t="s">
        <v>39</v>
      </c>
      <c r="D29" s="44" t="s">
        <v>2</v>
      </c>
      <c r="E29" s="50"/>
      <c r="F29" s="8"/>
      <c r="G29" s="64">
        <f>E29*F29</f>
        <v>0</v>
      </c>
    </row>
    <row r="30" spans="1:7" s="19" customFormat="1" x14ac:dyDescent="0.25">
      <c r="A30" s="63"/>
      <c r="B30" s="4"/>
      <c r="C30" s="51" t="s">
        <v>40</v>
      </c>
      <c r="D30" s="44" t="s">
        <v>2</v>
      </c>
      <c r="E30" s="50"/>
      <c r="F30" s="8"/>
      <c r="G30" s="64">
        <f t="shared" ref="G30:G31" si="0">E30*F30</f>
        <v>0</v>
      </c>
    </row>
    <row r="31" spans="1:7" s="19" customFormat="1" x14ac:dyDescent="0.25">
      <c r="A31" s="63"/>
      <c r="B31" s="4"/>
      <c r="C31" s="51" t="s">
        <v>41</v>
      </c>
      <c r="D31" s="44" t="s">
        <v>2</v>
      </c>
      <c r="E31" s="50"/>
      <c r="F31" s="8"/>
      <c r="G31" s="64">
        <f t="shared" si="0"/>
        <v>0</v>
      </c>
    </row>
    <row r="32" spans="1:7" s="19" customFormat="1" x14ac:dyDescent="0.25">
      <c r="A32" s="63"/>
      <c r="B32" s="4"/>
      <c r="C32" s="5" t="s">
        <v>42</v>
      </c>
      <c r="D32" s="44"/>
      <c r="E32" s="50"/>
      <c r="F32" s="8"/>
      <c r="G32" s="64"/>
    </row>
    <row r="33" spans="1:7" s="19" customFormat="1" x14ac:dyDescent="0.25">
      <c r="A33" s="63"/>
      <c r="B33" s="4"/>
      <c r="C33" s="51" t="s">
        <v>39</v>
      </c>
      <c r="D33" s="44" t="s">
        <v>15</v>
      </c>
      <c r="E33" s="50">
        <v>1</v>
      </c>
      <c r="F33" s="8"/>
      <c r="G33" s="64">
        <f>E33*F33</f>
        <v>0</v>
      </c>
    </row>
    <row r="34" spans="1:7" s="19" customFormat="1" x14ac:dyDescent="0.25">
      <c r="A34" s="63"/>
      <c r="B34" s="4"/>
      <c r="C34" s="51" t="s">
        <v>40</v>
      </c>
      <c r="D34" s="44" t="s">
        <v>15</v>
      </c>
      <c r="E34" s="50">
        <v>1</v>
      </c>
      <c r="F34" s="8"/>
      <c r="G34" s="64">
        <f t="shared" ref="G34:G35" si="1">E34*F34</f>
        <v>0</v>
      </c>
    </row>
    <row r="35" spans="1:7" s="19" customFormat="1" x14ac:dyDescent="0.25">
      <c r="A35" s="63"/>
      <c r="B35" s="4"/>
      <c r="C35" s="51" t="s">
        <v>41</v>
      </c>
      <c r="D35" s="44" t="s">
        <v>15</v>
      </c>
      <c r="E35" s="50">
        <v>1</v>
      </c>
      <c r="F35" s="8"/>
      <c r="G35" s="64">
        <f t="shared" si="1"/>
        <v>0</v>
      </c>
    </row>
    <row r="36" spans="1:7" s="19" customFormat="1" ht="27" x14ac:dyDescent="0.25">
      <c r="A36" s="63"/>
      <c r="B36" s="4"/>
      <c r="C36" s="5" t="s">
        <v>43</v>
      </c>
      <c r="D36" s="44"/>
      <c r="E36" s="50"/>
      <c r="F36" s="8"/>
      <c r="G36" s="64"/>
    </row>
    <row r="37" spans="1:7" s="19" customFormat="1" x14ac:dyDescent="0.25">
      <c r="A37" s="63"/>
      <c r="B37" s="4"/>
      <c r="C37" s="51" t="s">
        <v>39</v>
      </c>
      <c r="D37" s="44" t="s">
        <v>2</v>
      </c>
      <c r="E37" s="50"/>
      <c r="F37" s="8"/>
      <c r="G37" s="64">
        <f>E37*F37</f>
        <v>0</v>
      </c>
    </row>
    <row r="38" spans="1:7" s="19" customFormat="1" x14ac:dyDescent="0.25">
      <c r="A38" s="63"/>
      <c r="B38" s="4"/>
      <c r="C38" s="51" t="s">
        <v>40</v>
      </c>
      <c r="D38" s="44" t="s">
        <v>2</v>
      </c>
      <c r="E38" s="50"/>
      <c r="F38" s="8"/>
      <c r="G38" s="64">
        <f t="shared" ref="G38:G39" si="2">E38*F38</f>
        <v>0</v>
      </c>
    </row>
    <row r="39" spans="1:7" s="19" customFormat="1" x14ac:dyDescent="0.25">
      <c r="A39" s="63"/>
      <c r="B39" s="4"/>
      <c r="C39" s="51" t="s">
        <v>41</v>
      </c>
      <c r="D39" s="44" t="s">
        <v>2</v>
      </c>
      <c r="E39" s="50"/>
      <c r="F39" s="8"/>
      <c r="G39" s="64">
        <f t="shared" si="2"/>
        <v>0</v>
      </c>
    </row>
    <row r="40" spans="1:7" s="19" customFormat="1" ht="27" x14ac:dyDescent="0.25">
      <c r="A40" s="63"/>
      <c r="B40" s="4"/>
      <c r="C40" s="5" t="s">
        <v>44</v>
      </c>
      <c r="D40" s="44"/>
      <c r="E40" s="50"/>
      <c r="F40" s="8"/>
      <c r="G40" s="64"/>
    </row>
    <row r="41" spans="1:7" s="19" customFormat="1" x14ac:dyDescent="0.25">
      <c r="A41" s="63"/>
      <c r="B41" s="4"/>
      <c r="C41" s="51" t="s">
        <v>39</v>
      </c>
      <c r="D41" s="44" t="s">
        <v>5</v>
      </c>
      <c r="E41" s="50"/>
      <c r="F41" s="8"/>
      <c r="G41" s="64">
        <f>E41*F41</f>
        <v>0</v>
      </c>
    </row>
    <row r="42" spans="1:7" s="19" customFormat="1" x14ac:dyDescent="0.25">
      <c r="A42" s="63"/>
      <c r="B42" s="4"/>
      <c r="C42" s="51" t="s">
        <v>40</v>
      </c>
      <c r="D42" s="44" t="s">
        <v>5</v>
      </c>
      <c r="E42" s="50"/>
      <c r="F42" s="8"/>
      <c r="G42" s="64">
        <f t="shared" ref="G42:G43" si="3">E42*F42</f>
        <v>0</v>
      </c>
    </row>
    <row r="43" spans="1:7" s="19" customFormat="1" x14ac:dyDescent="0.25">
      <c r="A43" s="63"/>
      <c r="B43" s="4"/>
      <c r="C43" s="51" t="s">
        <v>41</v>
      </c>
      <c r="D43" s="44" t="s">
        <v>5</v>
      </c>
      <c r="E43" s="50"/>
      <c r="F43" s="8"/>
      <c r="G43" s="64">
        <f t="shared" si="3"/>
        <v>0</v>
      </c>
    </row>
    <row r="44" spans="1:7" s="19" customFormat="1" ht="14.25" customHeight="1" x14ac:dyDescent="0.25">
      <c r="A44" s="63"/>
      <c r="B44" s="4"/>
      <c r="C44" s="52"/>
      <c r="D44" s="44"/>
      <c r="E44" s="50"/>
      <c r="F44" s="8"/>
      <c r="G44" s="64"/>
    </row>
    <row r="45" spans="1:7" s="19" customFormat="1" ht="12.75" x14ac:dyDescent="0.2">
      <c r="A45" s="61"/>
      <c r="B45" s="26" t="s">
        <v>46</v>
      </c>
      <c r="C45" s="53" t="s">
        <v>47</v>
      </c>
      <c r="D45" s="27"/>
      <c r="E45" s="28"/>
      <c r="F45" s="28"/>
      <c r="G45" s="62"/>
    </row>
    <row r="46" spans="1:7" s="19" customFormat="1" ht="16.5" customHeight="1" x14ac:dyDescent="0.2">
      <c r="A46" s="87"/>
      <c r="B46" s="100"/>
      <c r="C46" s="101" t="s">
        <v>48</v>
      </c>
      <c r="D46" s="102"/>
      <c r="E46" s="103"/>
      <c r="F46" s="103"/>
      <c r="G46" s="104"/>
    </row>
    <row r="47" spans="1:7" s="19" customFormat="1" ht="6" customHeight="1" x14ac:dyDescent="0.2">
      <c r="A47" s="87"/>
      <c r="B47" s="96"/>
      <c r="C47" s="99"/>
      <c r="D47" s="97"/>
      <c r="E47" s="98"/>
      <c r="F47" s="98"/>
      <c r="G47" s="88"/>
    </row>
    <row r="48" spans="1:7" s="19" customFormat="1" ht="27" x14ac:dyDescent="0.25">
      <c r="A48" s="63"/>
      <c r="B48" s="4" t="s">
        <v>50</v>
      </c>
      <c r="C48" s="5" t="s">
        <v>49</v>
      </c>
      <c r="D48" s="44"/>
      <c r="E48" s="50"/>
      <c r="F48" s="8"/>
      <c r="G48" s="64"/>
    </row>
    <row r="49" spans="1:8" s="19" customFormat="1" x14ac:dyDescent="0.25">
      <c r="A49" s="63"/>
      <c r="B49" s="4"/>
      <c r="C49" s="51" t="s">
        <v>39</v>
      </c>
      <c r="D49" s="44" t="s">
        <v>15</v>
      </c>
      <c r="E49" s="50">
        <v>1</v>
      </c>
      <c r="F49" s="8"/>
      <c r="G49" s="64">
        <f>E49*F49</f>
        <v>0</v>
      </c>
    </row>
    <row r="50" spans="1:8" s="19" customFormat="1" x14ac:dyDescent="0.25">
      <c r="A50" s="63"/>
      <c r="B50" s="4"/>
      <c r="C50" s="51" t="s">
        <v>40</v>
      </c>
      <c r="D50" s="44" t="s">
        <v>15</v>
      </c>
      <c r="E50" s="50">
        <v>1</v>
      </c>
      <c r="F50" s="8"/>
      <c r="G50" s="64">
        <f t="shared" ref="G50:G51" si="4">E50*F50</f>
        <v>0</v>
      </c>
    </row>
    <row r="51" spans="1:8" s="19" customFormat="1" x14ac:dyDescent="0.25">
      <c r="A51" s="63"/>
      <c r="B51" s="4"/>
      <c r="C51" s="51" t="s">
        <v>41</v>
      </c>
      <c r="D51" s="44" t="s">
        <v>15</v>
      </c>
      <c r="E51" s="50">
        <v>1</v>
      </c>
      <c r="F51" s="8"/>
      <c r="G51" s="64">
        <f t="shared" si="4"/>
        <v>0</v>
      </c>
    </row>
    <row r="52" spans="1:8" s="19" customFormat="1" x14ac:dyDescent="0.25">
      <c r="A52" s="63"/>
      <c r="B52" s="4" t="s">
        <v>51</v>
      </c>
      <c r="C52" s="5" t="s">
        <v>52</v>
      </c>
      <c r="D52" s="44"/>
      <c r="E52" s="50"/>
      <c r="F52" s="8"/>
      <c r="G52" s="64"/>
    </row>
    <row r="53" spans="1:8" s="19" customFormat="1" x14ac:dyDescent="0.25">
      <c r="A53" s="63"/>
      <c r="B53" s="4"/>
      <c r="C53" s="51" t="s">
        <v>39</v>
      </c>
      <c r="D53" s="44" t="s">
        <v>2</v>
      </c>
      <c r="E53" s="50"/>
      <c r="F53" s="8"/>
      <c r="G53" s="64">
        <f>E53*F53</f>
        <v>0</v>
      </c>
    </row>
    <row r="54" spans="1:8" s="19" customFormat="1" x14ac:dyDescent="0.25">
      <c r="A54" s="63"/>
      <c r="B54" s="4"/>
      <c r="C54" s="51" t="s">
        <v>40</v>
      </c>
      <c r="D54" s="44" t="s">
        <v>2</v>
      </c>
      <c r="E54" s="50"/>
      <c r="F54" s="8"/>
      <c r="G54" s="64">
        <f t="shared" ref="G54:G55" si="5">E54*F54</f>
        <v>0</v>
      </c>
    </row>
    <row r="55" spans="1:8" s="19" customFormat="1" x14ac:dyDescent="0.25">
      <c r="A55" s="63"/>
      <c r="B55" s="4"/>
      <c r="C55" s="51" t="s">
        <v>41</v>
      </c>
      <c r="D55" s="44" t="s">
        <v>2</v>
      </c>
      <c r="E55" s="50"/>
      <c r="F55" s="8"/>
      <c r="G55" s="64">
        <f t="shared" si="5"/>
        <v>0</v>
      </c>
    </row>
    <row r="56" spans="1:8" s="19" customFormat="1" ht="5.0999999999999996" customHeight="1" x14ac:dyDescent="0.25">
      <c r="A56" s="63"/>
      <c r="C56" s="30"/>
      <c r="D56" s="44"/>
      <c r="E56" s="6"/>
      <c r="F56" s="45"/>
      <c r="G56" s="64"/>
    </row>
    <row r="57" spans="1:8" x14ac:dyDescent="0.25">
      <c r="A57" s="67"/>
      <c r="B57" s="31"/>
      <c r="C57" s="46" t="s">
        <v>53</v>
      </c>
      <c r="D57" s="32"/>
      <c r="E57" s="33"/>
      <c r="F57" s="34"/>
      <c r="G57" s="68">
        <f>SUM(G12:G56)</f>
        <v>0</v>
      </c>
    </row>
    <row r="58" spans="1:8" x14ac:dyDescent="0.25">
      <c r="A58" s="66"/>
      <c r="B58" s="24"/>
      <c r="C58" s="35"/>
      <c r="E58" s="6"/>
      <c r="F58" s="45"/>
      <c r="G58" s="64"/>
      <c r="H58" s="84"/>
    </row>
    <row r="59" spans="1:8" s="23" customFormat="1" x14ac:dyDescent="0.2">
      <c r="A59" s="57" t="s">
        <v>6</v>
      </c>
      <c r="B59" s="20" t="s">
        <v>54</v>
      </c>
      <c r="C59" s="20"/>
      <c r="D59" s="21"/>
      <c r="E59" s="22"/>
      <c r="F59" s="22"/>
      <c r="G59" s="58"/>
      <c r="H59" s="85"/>
    </row>
    <row r="60" spans="1:8" x14ac:dyDescent="0.25">
      <c r="A60" s="59"/>
      <c r="B60" s="24"/>
      <c r="C60" s="36"/>
      <c r="E60" s="6"/>
      <c r="F60" s="45"/>
      <c r="G60" s="64"/>
      <c r="H60" s="84"/>
    </row>
    <row r="61" spans="1:8" s="29" customFormat="1" ht="12.75" x14ac:dyDescent="0.2">
      <c r="A61" s="61"/>
      <c r="B61" s="26" t="s">
        <v>55</v>
      </c>
      <c r="C61" s="109" t="s">
        <v>64</v>
      </c>
      <c r="D61" s="109"/>
      <c r="E61" s="109"/>
      <c r="F61" s="28"/>
      <c r="G61" s="62"/>
      <c r="H61" s="86"/>
    </row>
    <row r="62" spans="1:8" s="106" customFormat="1" x14ac:dyDescent="0.2">
      <c r="A62" s="87"/>
      <c r="B62" s="96"/>
      <c r="C62" s="107" t="s">
        <v>59</v>
      </c>
      <c r="D62" s="105"/>
      <c r="E62" s="105"/>
      <c r="F62" s="98"/>
      <c r="G62" s="88"/>
      <c r="H62" s="85"/>
    </row>
    <row r="63" spans="1:8" s="106" customFormat="1" x14ac:dyDescent="0.2">
      <c r="A63" s="87"/>
      <c r="B63" s="96"/>
      <c r="C63" s="107" t="s">
        <v>58</v>
      </c>
      <c r="D63" s="44" t="s">
        <v>1</v>
      </c>
      <c r="E63" s="50"/>
      <c r="F63" s="8"/>
      <c r="G63" s="64">
        <f>E63*F63</f>
        <v>0</v>
      </c>
      <c r="H63" s="85"/>
    </row>
    <row r="64" spans="1:8" s="106" customFormat="1" x14ac:dyDescent="0.2">
      <c r="A64" s="87"/>
      <c r="B64" s="96"/>
      <c r="C64" s="107" t="s">
        <v>61</v>
      </c>
      <c r="D64" s="44" t="s">
        <v>15</v>
      </c>
      <c r="E64" s="50"/>
      <c r="F64" s="8"/>
      <c r="G64" s="64">
        <f>E64*F64</f>
        <v>0</v>
      </c>
      <c r="H64" s="85"/>
    </row>
    <row r="65" spans="1:9" s="106" customFormat="1" x14ac:dyDescent="0.2">
      <c r="A65" s="87"/>
      <c r="B65" s="96"/>
      <c r="C65" s="107" t="s">
        <v>62</v>
      </c>
      <c r="D65" s="44" t="s">
        <v>15</v>
      </c>
      <c r="E65" s="50"/>
      <c r="F65" s="8"/>
      <c r="G65" s="64">
        <f>E65*F65</f>
        <v>0</v>
      </c>
      <c r="H65" s="85"/>
    </row>
    <row r="66" spans="1:9" s="106" customFormat="1" x14ac:dyDescent="0.2">
      <c r="A66" s="87"/>
      <c r="B66" s="96"/>
      <c r="C66" s="107" t="s">
        <v>63</v>
      </c>
      <c r="D66" s="44" t="s">
        <v>2</v>
      </c>
      <c r="E66" s="50"/>
      <c r="F66" s="8"/>
      <c r="G66" s="64">
        <f>E66*F66</f>
        <v>0</v>
      </c>
      <c r="H66" s="85"/>
    </row>
    <row r="67" spans="1:9" s="106" customFormat="1" ht="5.25" customHeight="1" x14ac:dyDescent="0.2">
      <c r="A67" s="87"/>
      <c r="B67" s="96"/>
      <c r="C67" s="105"/>
      <c r="D67" s="105"/>
      <c r="E67" s="105"/>
      <c r="F67" s="98"/>
      <c r="G67" s="88"/>
      <c r="H67" s="85"/>
    </row>
    <row r="68" spans="1:9" s="7" customFormat="1" x14ac:dyDescent="0.25">
      <c r="A68" s="65"/>
      <c r="B68" s="4"/>
      <c r="C68" s="5" t="s">
        <v>60</v>
      </c>
      <c r="D68" s="44"/>
      <c r="E68" s="50"/>
      <c r="F68" s="8"/>
      <c r="G68" s="64"/>
      <c r="H68" s="80"/>
    </row>
    <row r="69" spans="1:9" s="29" customFormat="1" x14ac:dyDescent="0.2">
      <c r="A69" s="87"/>
      <c r="B69" s="96"/>
      <c r="C69" s="51" t="s">
        <v>39</v>
      </c>
      <c r="D69" s="44" t="s">
        <v>2</v>
      </c>
      <c r="E69" s="50"/>
      <c r="F69" s="8"/>
      <c r="G69" s="64">
        <f>E69*F69</f>
        <v>0</v>
      </c>
      <c r="H69" s="86"/>
    </row>
    <row r="70" spans="1:9" s="7" customFormat="1" x14ac:dyDescent="0.25">
      <c r="A70" s="65"/>
      <c r="B70" s="4"/>
      <c r="C70" s="51" t="s">
        <v>40</v>
      </c>
      <c r="D70" s="44" t="s">
        <v>2</v>
      </c>
      <c r="E70" s="50"/>
      <c r="F70" s="8"/>
      <c r="G70" s="64">
        <f t="shared" ref="G70:G71" si="6">E70*F70</f>
        <v>0</v>
      </c>
      <c r="H70" s="80"/>
    </row>
    <row r="71" spans="1:9" s="7" customFormat="1" x14ac:dyDescent="0.25">
      <c r="A71" s="65"/>
      <c r="B71" s="4"/>
      <c r="C71" s="51" t="s">
        <v>41</v>
      </c>
      <c r="D71" s="44" t="s">
        <v>2</v>
      </c>
      <c r="E71" s="50"/>
      <c r="F71" s="8"/>
      <c r="G71" s="64">
        <f t="shared" si="6"/>
        <v>0</v>
      </c>
      <c r="H71" s="80"/>
    </row>
    <row r="72" spans="1:9" s="7" customFormat="1" x14ac:dyDescent="0.25">
      <c r="A72" s="65"/>
      <c r="B72" s="3"/>
      <c r="C72" s="5"/>
      <c r="D72" s="44"/>
      <c r="E72" s="6"/>
      <c r="F72" s="45"/>
      <c r="G72" s="64"/>
      <c r="H72" s="80"/>
      <c r="I72" s="11"/>
    </row>
    <row r="73" spans="1:9" x14ac:dyDescent="0.25">
      <c r="A73" s="69"/>
      <c r="B73" s="37"/>
      <c r="C73" s="46" t="s">
        <v>56</v>
      </c>
      <c r="D73" s="32"/>
      <c r="E73" s="33"/>
      <c r="F73" s="34"/>
      <c r="G73" s="68">
        <f>SUM(G61:G72)</f>
        <v>0</v>
      </c>
      <c r="H73" s="84"/>
      <c r="I73" s="7"/>
    </row>
    <row r="74" spans="1:9" x14ac:dyDescent="0.25">
      <c r="A74" s="70"/>
      <c r="B74" s="43"/>
      <c r="C74" s="2"/>
      <c r="D74" s="38"/>
      <c r="E74" s="6"/>
      <c r="F74" s="39"/>
      <c r="G74" s="56"/>
    </row>
    <row r="75" spans="1:9" x14ac:dyDescent="0.25">
      <c r="A75" s="81"/>
      <c r="B75" s="24"/>
      <c r="C75" s="1"/>
      <c r="E75" s="45"/>
      <c r="F75" s="45"/>
      <c r="G75" s="82"/>
    </row>
    <row r="76" spans="1:9" s="23" customFormat="1" x14ac:dyDescent="0.2">
      <c r="A76" s="123" t="s">
        <v>17</v>
      </c>
      <c r="B76" s="124"/>
      <c r="C76" s="124"/>
      <c r="D76" s="71"/>
      <c r="E76" s="72"/>
      <c r="F76" s="72"/>
      <c r="G76" s="73">
        <f>G20+G57+G73</f>
        <v>0</v>
      </c>
    </row>
    <row r="77" spans="1:9" s="49" customFormat="1" x14ac:dyDescent="0.25">
      <c r="A77" s="119" t="s">
        <v>27</v>
      </c>
      <c r="B77" s="120"/>
      <c r="C77" s="120"/>
      <c r="D77" s="47"/>
      <c r="E77" s="48"/>
      <c r="F77" s="48"/>
      <c r="G77" s="74">
        <f>G76*0.2</f>
        <v>0</v>
      </c>
    </row>
    <row r="78" spans="1:9" x14ac:dyDescent="0.25">
      <c r="A78" s="121" t="s">
        <v>9</v>
      </c>
      <c r="B78" s="122"/>
      <c r="C78" s="122"/>
      <c r="D78" s="75"/>
      <c r="E78" s="76"/>
      <c r="F78" s="76"/>
      <c r="G78" s="77">
        <f>G76+G77</f>
        <v>0</v>
      </c>
    </row>
    <row r="79" spans="1:9" x14ac:dyDescent="0.25">
      <c r="A79" s="40"/>
      <c r="C79" s="41"/>
    </row>
    <row r="80" spans="1:9" x14ac:dyDescent="0.25">
      <c r="A80" s="40"/>
      <c r="C80" s="41"/>
    </row>
    <row r="81" spans="1:3" x14ac:dyDescent="0.25">
      <c r="A81" s="40"/>
      <c r="C81" s="41"/>
    </row>
    <row r="82" spans="1:3" x14ac:dyDescent="0.25">
      <c r="A82" s="40"/>
      <c r="C82" s="5"/>
    </row>
    <row r="83" spans="1:3" x14ac:dyDescent="0.25">
      <c r="A83" s="40"/>
      <c r="C83" s="5"/>
    </row>
    <row r="84" spans="1:3" x14ac:dyDescent="0.25">
      <c r="A84" s="40"/>
      <c r="C84" s="5"/>
    </row>
    <row r="85" spans="1:3" x14ac:dyDescent="0.25">
      <c r="A85" s="40"/>
      <c r="C85" s="5"/>
    </row>
    <row r="86" spans="1:3" x14ac:dyDescent="0.25">
      <c r="A86" s="40"/>
      <c r="C86" s="41"/>
    </row>
    <row r="87" spans="1:3" x14ac:dyDescent="0.25">
      <c r="A87" s="40"/>
      <c r="C87" s="41"/>
    </row>
    <row r="88" spans="1:3" x14ac:dyDescent="0.25">
      <c r="A88" s="40"/>
      <c r="C88" s="41"/>
    </row>
    <row r="89" spans="1:3" x14ac:dyDescent="0.25">
      <c r="A89" s="40"/>
      <c r="C89" s="41"/>
    </row>
    <row r="90" spans="1:3" x14ac:dyDescent="0.25">
      <c r="A90" s="40"/>
      <c r="C90" s="41"/>
    </row>
    <row r="91" spans="1:3" x14ac:dyDescent="0.25">
      <c r="A91" s="40"/>
      <c r="C91" s="41"/>
    </row>
    <row r="92" spans="1:3" x14ac:dyDescent="0.25">
      <c r="A92" s="40"/>
      <c r="C92" s="41"/>
    </row>
    <row r="93" spans="1:3" x14ac:dyDescent="0.25">
      <c r="A93" s="40"/>
      <c r="C93" s="41"/>
    </row>
    <row r="94" spans="1:3" x14ac:dyDescent="0.25">
      <c r="A94" s="40"/>
      <c r="C94" s="41"/>
    </row>
    <row r="95" spans="1:3" x14ac:dyDescent="0.25">
      <c r="A95" s="40"/>
      <c r="C95" s="41"/>
    </row>
    <row r="96" spans="1:3" x14ac:dyDescent="0.25">
      <c r="A96" s="40"/>
      <c r="C96" s="41"/>
    </row>
    <row r="97" spans="1:3" x14ac:dyDescent="0.25">
      <c r="A97" s="40"/>
      <c r="C97" s="41"/>
    </row>
    <row r="98" spans="1:3" x14ac:dyDescent="0.25">
      <c r="A98" s="40"/>
      <c r="C98" s="41"/>
    </row>
    <row r="99" spans="1:3" x14ac:dyDescent="0.25">
      <c r="A99" s="40"/>
      <c r="C99" s="41"/>
    </row>
    <row r="100" spans="1:3" x14ac:dyDescent="0.25">
      <c r="A100" s="40"/>
      <c r="C100" s="41"/>
    </row>
    <row r="101" spans="1:3" x14ac:dyDescent="0.25">
      <c r="A101" s="40"/>
      <c r="C101" s="41"/>
    </row>
    <row r="102" spans="1:3" x14ac:dyDescent="0.25">
      <c r="A102" s="40"/>
      <c r="C102" s="41"/>
    </row>
    <row r="103" spans="1:3" x14ac:dyDescent="0.25">
      <c r="A103" s="40"/>
      <c r="C103" s="41"/>
    </row>
    <row r="104" spans="1:3" x14ac:dyDescent="0.25">
      <c r="A104" s="40"/>
      <c r="C104" s="41"/>
    </row>
    <row r="105" spans="1:3" x14ac:dyDescent="0.25">
      <c r="A105" s="40"/>
      <c r="C105" s="41"/>
    </row>
    <row r="106" spans="1:3" x14ac:dyDescent="0.25">
      <c r="A106" s="40"/>
      <c r="C106" s="41"/>
    </row>
    <row r="107" spans="1:3" x14ac:dyDescent="0.25">
      <c r="A107" s="40"/>
      <c r="C107" s="41"/>
    </row>
    <row r="108" spans="1:3" x14ac:dyDescent="0.25">
      <c r="A108" s="40"/>
      <c r="C108" s="41"/>
    </row>
    <row r="109" spans="1:3" x14ac:dyDescent="0.25">
      <c r="A109" s="40"/>
      <c r="C109" s="41"/>
    </row>
    <row r="110" spans="1:3" x14ac:dyDescent="0.25">
      <c r="A110" s="40"/>
      <c r="C110" s="41"/>
    </row>
    <row r="111" spans="1:3" x14ac:dyDescent="0.25">
      <c r="A111" s="40"/>
      <c r="C111" s="41"/>
    </row>
    <row r="112" spans="1:3" x14ac:dyDescent="0.25">
      <c r="A112" s="40"/>
      <c r="C112" s="41"/>
    </row>
    <row r="113" spans="1:3" x14ac:dyDescent="0.25">
      <c r="A113" s="40"/>
      <c r="C113" s="41"/>
    </row>
    <row r="114" spans="1:3" x14ac:dyDescent="0.25">
      <c r="A114" s="40"/>
      <c r="C114" s="41"/>
    </row>
    <row r="115" spans="1:3" x14ac:dyDescent="0.25">
      <c r="A115" s="40"/>
      <c r="C115" s="41"/>
    </row>
    <row r="116" spans="1:3" x14ac:dyDescent="0.25">
      <c r="A116" s="40"/>
      <c r="C116" s="41"/>
    </row>
    <row r="117" spans="1:3" x14ac:dyDescent="0.25">
      <c r="A117" s="40"/>
      <c r="C117" s="41"/>
    </row>
    <row r="118" spans="1:3" x14ac:dyDescent="0.25">
      <c r="A118" s="40"/>
      <c r="C118" s="41"/>
    </row>
    <row r="119" spans="1:3" x14ac:dyDescent="0.25">
      <c r="A119" s="40"/>
      <c r="C119" s="41"/>
    </row>
    <row r="120" spans="1:3" x14ac:dyDescent="0.25">
      <c r="A120" s="40"/>
      <c r="C120" s="41"/>
    </row>
    <row r="121" spans="1:3" x14ac:dyDescent="0.25">
      <c r="A121" s="40"/>
      <c r="C121" s="41"/>
    </row>
    <row r="122" spans="1:3" x14ac:dyDescent="0.25">
      <c r="A122" s="40"/>
      <c r="C122" s="41"/>
    </row>
    <row r="123" spans="1:3" x14ac:dyDescent="0.25">
      <c r="A123" s="40"/>
      <c r="C123" s="41"/>
    </row>
    <row r="124" spans="1:3" x14ac:dyDescent="0.25">
      <c r="A124" s="40"/>
      <c r="C124" s="41"/>
    </row>
    <row r="125" spans="1:3" x14ac:dyDescent="0.25">
      <c r="A125" s="40"/>
      <c r="C125" s="41"/>
    </row>
    <row r="126" spans="1:3" x14ac:dyDescent="0.25">
      <c r="A126" s="40"/>
      <c r="C126" s="41"/>
    </row>
    <row r="127" spans="1:3" x14ac:dyDescent="0.25">
      <c r="A127" s="40"/>
      <c r="C127" s="41"/>
    </row>
    <row r="128" spans="1:3" x14ac:dyDescent="0.25">
      <c r="A128" s="40"/>
      <c r="C128" s="41"/>
    </row>
    <row r="129" spans="1:3" x14ac:dyDescent="0.25">
      <c r="A129" s="40"/>
      <c r="C129" s="41"/>
    </row>
    <row r="130" spans="1:3" x14ac:dyDescent="0.25">
      <c r="A130" s="40"/>
      <c r="C130" s="41"/>
    </row>
    <row r="131" spans="1:3" x14ac:dyDescent="0.25">
      <c r="A131" s="40"/>
      <c r="C131" s="41"/>
    </row>
    <row r="132" spans="1:3" x14ac:dyDescent="0.25">
      <c r="A132" s="40"/>
      <c r="C132" s="41"/>
    </row>
    <row r="133" spans="1:3" x14ac:dyDescent="0.25">
      <c r="A133" s="40"/>
      <c r="C133" s="41"/>
    </row>
    <row r="134" spans="1:3" x14ac:dyDescent="0.25">
      <c r="A134" s="40"/>
      <c r="C134" s="41"/>
    </row>
    <row r="135" spans="1:3" x14ac:dyDescent="0.25">
      <c r="A135" s="40"/>
      <c r="C135" s="41"/>
    </row>
    <row r="136" spans="1:3" x14ac:dyDescent="0.25">
      <c r="A136" s="40"/>
      <c r="C136" s="41"/>
    </row>
    <row r="137" spans="1:3" x14ac:dyDescent="0.25">
      <c r="A137" s="40"/>
      <c r="C137" s="41"/>
    </row>
    <row r="138" spans="1:3" x14ac:dyDescent="0.25">
      <c r="A138" s="40"/>
      <c r="C138" s="41"/>
    </row>
    <row r="139" spans="1:3" x14ac:dyDescent="0.25">
      <c r="A139" s="40"/>
      <c r="C139" s="41"/>
    </row>
    <row r="140" spans="1:3" x14ac:dyDescent="0.25">
      <c r="A140" s="40"/>
      <c r="C140" s="41"/>
    </row>
    <row r="141" spans="1:3" x14ac:dyDescent="0.25">
      <c r="A141" s="40"/>
      <c r="C141" s="41"/>
    </row>
    <row r="142" spans="1:3" x14ac:dyDescent="0.25">
      <c r="A142" s="40"/>
      <c r="C142" s="41"/>
    </row>
    <row r="143" spans="1:3" x14ac:dyDescent="0.25">
      <c r="A143" s="40"/>
      <c r="C143" s="41"/>
    </row>
    <row r="144" spans="1:3" x14ac:dyDescent="0.25">
      <c r="A144" s="40"/>
      <c r="C144" s="41"/>
    </row>
    <row r="145" spans="1:3" x14ac:dyDescent="0.25">
      <c r="A145" s="40"/>
      <c r="C145" s="41"/>
    </row>
    <row r="146" spans="1:3" x14ac:dyDescent="0.25">
      <c r="A146" s="40"/>
      <c r="C146" s="41"/>
    </row>
    <row r="147" spans="1:3" x14ac:dyDescent="0.25">
      <c r="A147" s="40"/>
      <c r="C147" s="41"/>
    </row>
    <row r="148" spans="1:3" x14ac:dyDescent="0.25">
      <c r="A148" s="40"/>
      <c r="C148" s="41"/>
    </row>
    <row r="149" spans="1:3" x14ac:dyDescent="0.25">
      <c r="A149" s="40"/>
      <c r="C149" s="41"/>
    </row>
    <row r="150" spans="1:3" x14ac:dyDescent="0.25">
      <c r="A150" s="40"/>
      <c r="C150" s="41"/>
    </row>
    <row r="151" spans="1:3" x14ac:dyDescent="0.25">
      <c r="A151" s="40"/>
      <c r="C151" s="41"/>
    </row>
    <row r="152" spans="1:3" x14ac:dyDescent="0.25">
      <c r="A152" s="40"/>
      <c r="C152" s="41"/>
    </row>
    <row r="153" spans="1:3" x14ac:dyDescent="0.25">
      <c r="A153" s="40"/>
      <c r="C153" s="41"/>
    </row>
    <row r="154" spans="1:3" x14ac:dyDescent="0.25">
      <c r="A154" s="40"/>
      <c r="C154" s="41"/>
    </row>
    <row r="155" spans="1:3" x14ac:dyDescent="0.25">
      <c r="A155" s="40"/>
      <c r="C155" s="41"/>
    </row>
    <row r="156" spans="1:3" x14ac:dyDescent="0.25">
      <c r="A156" s="40"/>
      <c r="C156" s="41"/>
    </row>
    <row r="157" spans="1:3" x14ac:dyDescent="0.25">
      <c r="A157" s="40"/>
      <c r="C157" s="41"/>
    </row>
    <row r="158" spans="1:3" x14ac:dyDescent="0.25">
      <c r="A158" s="40"/>
      <c r="C158" s="41"/>
    </row>
    <row r="159" spans="1:3" x14ac:dyDescent="0.25">
      <c r="A159" s="40"/>
      <c r="C159" s="41"/>
    </row>
    <row r="160" spans="1:3" x14ac:dyDescent="0.25">
      <c r="A160" s="40"/>
      <c r="C160" s="41"/>
    </row>
  </sheetData>
  <protectedRanges>
    <protectedRange sqref="D28:G44 D25:G26 D48:G57 D74:G78 D12:G21 D68:G71 D63:G66" name="Plage1"/>
    <protectedRange sqref="D72:G73 D58:G62 D67:G67" name="Plage1_9"/>
  </protectedRanges>
  <mergeCells count="11">
    <mergeCell ref="A77:C77"/>
    <mergeCell ref="A78:C78"/>
    <mergeCell ref="A76:C76"/>
    <mergeCell ref="C2:G2"/>
    <mergeCell ref="C61:E61"/>
    <mergeCell ref="E6:E7"/>
    <mergeCell ref="F6:F7"/>
    <mergeCell ref="B6:C7"/>
    <mergeCell ref="D6:D7"/>
    <mergeCell ref="G6:G7"/>
    <mergeCell ref="C3:G3"/>
  </mergeCells>
  <phoneticPr fontId="6" type="noConversion"/>
  <printOptions horizontalCentered="1"/>
  <pageMargins left="0.59055118110236227" right="0.43307086614173229" top="0.59055118110236227" bottom="0.59055118110236227" header="0.31496062992125984" footer="0.31496062992125984"/>
  <pageSetup paperSize="9" scale="68" fitToHeight="0" orientation="portrait" r:id="rId1"/>
  <headerFooter>
    <oddHeader xml:space="preserve">&amp;C&amp;"Century Gothic,Normal"&amp;10Société Philanthropiques
Logements sociaux
18, rue Joseph Gaillard 94300 Vincennes
</oddHeader>
    <oddFooter>&amp;C&amp;"Century Gothic,Normal"&amp;10Bruno LE MOAL, architecte d.p.l.g.&amp;R&amp;"Century Gothic,Normal"&amp;10&amp;D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948619c-0503-4a6e-b5be-f345b1f9c574">RPFQTNXHNU2Z-1501087555-93238</_dlc_DocId>
    <_dlc_DocIdUrl xmlns="1948619c-0503-4a6e-b5be-f345b1f9c574">
      <Url>https://ravizza.sharepoint.com/sites/Etudes/_layouts/15/DocIdRedir.aspx?ID=RPFQTNXHNU2Z-1501087555-93238</Url>
      <Description>RPFQTNXHNU2Z-1501087555-93238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02C541BEEBAA4AA0711D67575FE9FD" ma:contentTypeVersion="7" ma:contentTypeDescription="Crée un document." ma:contentTypeScope="" ma:versionID="99fcde2c880cdde16cfc94da3b758997">
  <xsd:schema xmlns:xsd="http://www.w3.org/2001/XMLSchema" xmlns:xs="http://www.w3.org/2001/XMLSchema" xmlns:p="http://schemas.microsoft.com/office/2006/metadata/properties" xmlns:ns2="1948619c-0503-4a6e-b5be-f345b1f9c574" xmlns:ns3="77dfea33-e07e-40d1-b32b-423bad3e5659" targetNamespace="http://schemas.microsoft.com/office/2006/metadata/properties" ma:root="true" ma:fieldsID="5fffd7957bb67106e1798ce9b0a6a45f" ns2:_="" ns3:_="">
    <xsd:import namespace="1948619c-0503-4a6e-b5be-f345b1f9c574"/>
    <xsd:import namespace="77dfea33-e07e-40d1-b32b-423bad3e56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8619c-0503-4a6e-b5be-f345b1f9c57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fea33-e07e-40d1-b32b-423bad3e56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1465CE9-0D62-4314-8A59-430721F1DB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4088DC-6E13-45C3-A239-2DE7DB67B1C0}">
  <ds:schemaRefs>
    <ds:schemaRef ds:uri="http://schemas.microsoft.com/office/2006/metadata/properties"/>
    <ds:schemaRef ds:uri="http://purl.org/dc/terms/"/>
    <ds:schemaRef ds:uri="http://purl.org/dc/dcmitype/"/>
    <ds:schemaRef ds:uri="1948619c-0503-4a6e-b5be-f345b1f9c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77dfea33-e07e-40d1-b32b-423bad3e565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5C61B7F-12F1-4213-9FE9-E477DED30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8619c-0503-4a6e-b5be-f345b1f9c574"/>
    <ds:schemaRef ds:uri="77dfea33-e07e-40d1-b32b-423bad3e5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BBB6E88-26BB-4A57-9735-E30B8B678F5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DPGF TCE</vt:lpstr>
      <vt:lpstr>'DPGF TCE'!Impression_des_titres</vt:lpstr>
      <vt:lpstr>'DPGF TCE'!Zone_d_impression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 IMMOVALOR</dc:title>
  <dc:subject/>
  <dc:creator>blemoal@lemoal-architecte.com;mpc@lemoalarchitecte.com</dc:creator>
  <cp:keywords>FRANKLIN ROOSEVELT</cp:keywords>
  <dc:description/>
  <cp:lastModifiedBy>christophe daumas</cp:lastModifiedBy>
  <cp:lastPrinted>2025-03-12T14:24:52Z</cp:lastPrinted>
  <dcterms:created xsi:type="dcterms:W3CDTF">2009-02-24T01:08:24Z</dcterms:created>
  <dcterms:modified xsi:type="dcterms:W3CDTF">2025-03-20T10:01:24Z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0x0101008C02C541BEEBAA4AA0711D67575FE9FD</vt:lpwstr>
  </property>
  <property fmtid="{D5CDD505-2E9C-101B-9397-08002B2CF9AE}" pid="3" name="Order">
    <vt:r8>9323800</vt:r8>
  </property>
  <property fmtid="{D5CDD505-2E9C-101B-9397-08002B2CF9AE}" pid="4" name="_dlc_DocIdItemGuid">
    <vt:lpwstr>14568310-8761-520e-823e-a1b55e8391b8</vt:lpwstr>
  </property>
</Properties>
</file>