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enceidf-my.sharepoint.com/personal/jc_rene_cadenceidf_fr/Documents/AMO Société Philanthropique/85 Arenberg/22 PRO Lots techniques/"/>
    </mc:Choice>
  </mc:AlternateContent>
  <xr:revisionPtr revIDLastSave="106" documentId="8_{0EF8C39D-4EEA-4CE5-8EC6-A542E92F45A4}" xr6:coauthVersionLast="47" xr6:coauthVersionMax="47" xr10:uidLastSave="{42B444D2-55E3-4E81-88B8-DBD87FC123AC}"/>
  <bookViews>
    <workbookView xWindow="-120" yWindow="-120" windowWidth="29040" windowHeight="15840" xr2:uid="{00000000-000D-0000-FFFF-FFFF00000000}"/>
  </bookViews>
  <sheets>
    <sheet name="Estimatif" sheetId="1" r:id="rId1"/>
    <sheet name="Equipement" sheetId="2" r:id="rId2"/>
  </sheets>
  <definedNames>
    <definedName name="_xlnm.Print_Area" localSheetId="0">Estimatif!$A$1:$E$79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55" i="1"/>
  <c r="E64" i="1"/>
  <c r="E58" i="1"/>
  <c r="E56" i="1"/>
  <c r="E59" i="1"/>
  <c r="E57" i="1"/>
  <c r="E54" i="1"/>
  <c r="E53" i="1"/>
  <c r="E39" i="1"/>
  <c r="E41" i="1"/>
  <c r="E37" i="1"/>
  <c r="E35" i="1"/>
  <c r="E33" i="1"/>
  <c r="E32" i="1"/>
  <c r="E31" i="1"/>
  <c r="E30" i="1"/>
  <c r="E29" i="1"/>
  <c r="E28" i="1"/>
  <c r="E21" i="1"/>
  <c r="E22" i="1"/>
  <c r="E24" i="1"/>
  <c r="E25" i="1"/>
  <c r="E26" i="1"/>
  <c r="E16" i="1"/>
  <c r="E65" i="1" l="1"/>
  <c r="E69" i="1"/>
  <c r="E62" i="1"/>
  <c r="E63" i="1"/>
  <c r="E67" i="1"/>
  <c r="E14" i="1" l="1"/>
  <c r="E18" i="1" l="1"/>
  <c r="E20" i="1"/>
  <c r="E23" i="1"/>
  <c r="E44" i="1"/>
  <c r="E43" i="1"/>
  <c r="E48" i="1"/>
  <c r="E50" i="1"/>
  <c r="E72" i="1"/>
  <c r="E71" i="1"/>
  <c r="C12" i="1" l="1"/>
  <c r="C46" i="1"/>
  <c r="E75" i="1" l="1"/>
  <c r="E76" i="1" l="1"/>
  <c r="E77" i="1" s="1"/>
</calcChain>
</file>

<file path=xl/sharedStrings.xml><?xml version="1.0" encoding="utf-8"?>
<sst xmlns="http://schemas.openxmlformats.org/spreadsheetml/2006/main" count="134" uniqueCount="87">
  <si>
    <t>U</t>
  </si>
  <si>
    <t>PU</t>
  </si>
  <si>
    <t>Quantités</t>
  </si>
  <si>
    <t>Total</t>
  </si>
  <si>
    <t>Taches</t>
  </si>
  <si>
    <t>Total HT</t>
  </si>
  <si>
    <t>Total TTC</t>
  </si>
  <si>
    <t>Etudes et plans</t>
  </si>
  <si>
    <t>Ens</t>
  </si>
  <si>
    <t>Essais et mise en service</t>
  </si>
  <si>
    <t>DOE</t>
  </si>
  <si>
    <t>Lot Ventilation</t>
  </si>
  <si>
    <t>sous-total lot</t>
  </si>
  <si>
    <t>Travaux de rénovation du sous-sol du foyer Arenberg</t>
  </si>
  <si>
    <t>97, rue de Meaux – 75019 Paris</t>
  </si>
  <si>
    <t>Pose de 3 éviers (sur meuble hors lot) compris adaptation alimentation et évacuation</t>
  </si>
  <si>
    <t>Pose d'un robinet de puisage en local OM depuis réseau existant</t>
  </si>
  <si>
    <t>Sanitaire</t>
  </si>
  <si>
    <t>Pose d'un radiateur en sanitaire, compris alimentation</t>
  </si>
  <si>
    <t>Entrées d'air en menuiseries extérieures</t>
  </si>
  <si>
    <t>F</t>
  </si>
  <si>
    <t>Laverie</t>
  </si>
  <si>
    <t>Stockage pour le jardin</t>
  </si>
  <si>
    <t>Buanderie</t>
  </si>
  <si>
    <t>sous-total</t>
  </si>
  <si>
    <t>ml</t>
  </si>
  <si>
    <t>Extincteurs en cuisine - 2 existants en cuisine, 1 en OM, 1 en dgt 2 et 1 en dgt 3</t>
  </si>
  <si>
    <t>Hotte inox</t>
  </si>
  <si>
    <t>Moteur C4 - 1/2h -2000 m3/h</t>
  </si>
  <si>
    <t>Local</t>
  </si>
  <si>
    <t>Ecl palfond</t>
  </si>
  <si>
    <t>Ecl mural</t>
  </si>
  <si>
    <t>PC banalisées</t>
  </si>
  <si>
    <t>BAES</t>
  </si>
  <si>
    <t>DM</t>
  </si>
  <si>
    <t>Local OM</t>
  </si>
  <si>
    <t>Synthése des équipements electriques - V0 du 19 février 2025</t>
  </si>
  <si>
    <t>Sas OM/sanitaire</t>
  </si>
  <si>
    <t>Flash</t>
  </si>
  <si>
    <t xml:space="preserve">Dégagement 1 </t>
  </si>
  <si>
    <t>Porte sur cour</t>
  </si>
  <si>
    <t>Détente</t>
  </si>
  <si>
    <t xml:space="preserve">Cuisine </t>
  </si>
  <si>
    <t xml:space="preserve">Salle à manger </t>
  </si>
  <si>
    <t xml:space="preserve">Espace salon </t>
  </si>
  <si>
    <t xml:space="preserve">Dégagement 2 </t>
  </si>
  <si>
    <t>Sas CPCU</t>
  </si>
  <si>
    <t>Sous-station CPCU</t>
  </si>
  <si>
    <t>local non affecté</t>
  </si>
  <si>
    <t>Circulation crée</t>
  </si>
  <si>
    <t>Local du personnel</t>
  </si>
  <si>
    <t>Stockage</t>
  </si>
  <si>
    <t>TGBT</t>
  </si>
  <si>
    <t xml:space="preserve">Dégagement 3 </t>
  </si>
  <si>
    <t xml:space="preserve">Escalier de la chambre de passage </t>
  </si>
  <si>
    <t>Equip DI</t>
  </si>
  <si>
    <t>Cadre de décomposition du prix - V0</t>
  </si>
  <si>
    <t>Nom de l'entreprise</t>
  </si>
  <si>
    <t>Consignation, dépose et évacuation</t>
  </si>
  <si>
    <t>Installation de chantier</t>
  </si>
  <si>
    <t>Pose d'un lave-main avec robinet EF</t>
  </si>
  <si>
    <t>Pose d'un évier compris meuble et adaptation alimentation et évacuation</t>
  </si>
  <si>
    <t>Pose d'un WC compris alimentation EF</t>
  </si>
  <si>
    <t>Réseau EV vers égout en gravitaire</t>
  </si>
  <si>
    <t>Réseau EU vers égout en gravitaire</t>
  </si>
  <si>
    <t>Lot Plomberie - chauffage</t>
  </si>
  <si>
    <t>Purge du réseau de chauffage et consignation</t>
  </si>
  <si>
    <t>Pose d'un radiateur en détente, compris alimentation</t>
  </si>
  <si>
    <t>Calorifuge du réseau chauffage et ECS en local OM</t>
  </si>
  <si>
    <t>Alimentation CTA</t>
  </si>
  <si>
    <t>Remise en eau du réseau de chauffage et purge selon besoin</t>
  </si>
  <si>
    <t>Ventilation du local OM compris rejet</t>
  </si>
  <si>
    <t>CTA</t>
  </si>
  <si>
    <t>Diffuseurs</t>
  </si>
  <si>
    <t>Clapets CF</t>
  </si>
  <si>
    <t>Traitement d'air du salon et de la SàM</t>
  </si>
  <si>
    <t>Ventilation de la cuisine</t>
  </si>
  <si>
    <t>Gaine de rejet en plenum</t>
  </si>
  <si>
    <t>Gaine de rejet en façade</t>
  </si>
  <si>
    <t>Réseau amont</t>
  </si>
  <si>
    <t>Réseau aval</t>
  </si>
  <si>
    <t>Grilles de transfert</t>
  </si>
  <si>
    <t>TVA 10%</t>
  </si>
  <si>
    <t>Commande et coffret de relayage</t>
  </si>
  <si>
    <t>Adaptation menuiserie extérieure</t>
  </si>
  <si>
    <t>Déplacement du radiateur existant en dégagement 1, cps désembouage et équipement</t>
  </si>
  <si>
    <t>Déplacement du radiateur existant salle à manger, cps désembouage et équipement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</si>
</sst>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;@"/>
    <numFmt numFmtId="165" formatCode="_-* #,##0.00\ [$€-40C]_-;\-* #,##0.00\ [$€-40C]_-;_-* &quot;-&quot;??\ [$€-40C]_-;_-@_-"/>
  </numFmts>
  <fonts count="19" x14ac:knownFonts="1">
    <font>
      <sz val="11"/>
      <color theme="1"/>
      <name val="Comic Sans MS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omic Sans MS"/>
      <family val="2"/>
    </font>
    <font>
      <b/>
      <sz val="14"/>
      <color indexed="8"/>
      <name val="Arial Narrow"/>
      <family val="2"/>
    </font>
    <font>
      <strike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6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indent="1"/>
    </xf>
    <xf numFmtId="0" fontId="9" fillId="0" borderId="4" xfId="0" applyFont="1" applyBorder="1" applyAlignment="1">
      <alignment horizontal="left"/>
    </xf>
    <xf numFmtId="164" fontId="2" fillId="0" borderId="3" xfId="0" applyNumberFormat="1" applyFont="1" applyBorder="1"/>
    <xf numFmtId="2" fontId="8" fillId="0" borderId="3" xfId="0" applyNumberFormat="1" applyFont="1" applyBorder="1"/>
    <xf numFmtId="2" fontId="11" fillId="0" borderId="3" xfId="0" applyNumberFormat="1" applyFont="1" applyBorder="1"/>
    <xf numFmtId="0" fontId="12" fillId="0" borderId="4" xfId="0" applyFont="1" applyBorder="1" applyAlignment="1">
      <alignment horizontal="left"/>
    </xf>
    <xf numFmtId="4" fontId="2" fillId="0" borderId="5" xfId="0" applyNumberFormat="1" applyFont="1" applyBorder="1"/>
    <xf numFmtId="4" fontId="2" fillId="0" borderId="11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2" fontId="9" fillId="0" borderId="3" xfId="0" applyNumberFormat="1" applyFont="1" applyBorder="1" applyAlignment="1">
      <alignment horizontal="right"/>
    </xf>
    <xf numFmtId="165" fontId="9" fillId="0" borderId="3" xfId="0" applyNumberFormat="1" applyFont="1" applyBorder="1"/>
    <xf numFmtId="2" fontId="8" fillId="0" borderId="3" xfId="0" quotePrefix="1" applyNumberFormat="1" applyFont="1" applyBorder="1"/>
    <xf numFmtId="0" fontId="8" fillId="0" borderId="4" xfId="0" applyFont="1" applyBorder="1" applyAlignment="1">
      <alignment horizontal="left" wrapText="1"/>
    </xf>
    <xf numFmtId="0" fontId="13" fillId="0" borderId="12" xfId="0" applyFont="1" applyBorder="1"/>
    <xf numFmtId="0" fontId="8" fillId="0" borderId="14" xfId="0" applyFont="1" applyBorder="1" applyAlignment="1">
      <alignment horizontal="left"/>
    </xf>
    <xf numFmtId="2" fontId="8" fillId="0" borderId="15" xfId="0" applyNumberFormat="1" applyFont="1" applyBorder="1"/>
    <xf numFmtId="3" fontId="6" fillId="0" borderId="0" xfId="0" applyNumberFormat="1" applyFont="1"/>
    <xf numFmtId="3" fontId="4" fillId="0" borderId="2" xfId="0" applyNumberFormat="1" applyFont="1" applyBorder="1" applyAlignment="1">
      <alignment horizontal="center"/>
    </xf>
    <xf numFmtId="3" fontId="2" fillId="0" borderId="13" xfId="0" applyNumberFormat="1" applyFont="1" applyBorder="1"/>
    <xf numFmtId="3" fontId="8" fillId="0" borderId="3" xfId="0" applyNumberFormat="1" applyFont="1" applyBorder="1"/>
    <xf numFmtId="3" fontId="2" fillId="0" borderId="3" xfId="0" applyNumberFormat="1" applyFont="1" applyBorder="1"/>
    <xf numFmtId="3" fontId="8" fillId="0" borderId="15" xfId="0" applyNumberFormat="1" applyFont="1" applyBorder="1"/>
    <xf numFmtId="3" fontId="10" fillId="0" borderId="3" xfId="0" applyNumberFormat="1" applyFont="1" applyBorder="1"/>
    <xf numFmtId="3" fontId="6" fillId="0" borderId="7" xfId="0" applyNumberFormat="1" applyFont="1" applyBorder="1"/>
    <xf numFmtId="4" fontId="14" fillId="0" borderId="10" xfId="0" applyNumberFormat="1" applyFont="1" applyBorder="1"/>
    <xf numFmtId="164" fontId="1" fillId="0" borderId="3" xfId="0" applyNumberFormat="1" applyFont="1" applyBorder="1"/>
    <xf numFmtId="0" fontId="15" fillId="0" borderId="4" xfId="0" applyFont="1" applyBorder="1" applyAlignment="1">
      <alignment horizontal="left"/>
    </xf>
    <xf numFmtId="1" fontId="15" fillId="0" borderId="3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16" fillId="0" borderId="6" xfId="0" applyFont="1" applyBorder="1"/>
    <xf numFmtId="0" fontId="16" fillId="0" borderId="7" xfId="0" applyFont="1" applyBorder="1"/>
    <xf numFmtId="3" fontId="16" fillId="0" borderId="7" xfId="0" applyNumberFormat="1" applyFont="1" applyBorder="1"/>
    <xf numFmtId="3" fontId="16" fillId="0" borderId="17" xfId="0" applyNumberFormat="1" applyFont="1" applyBorder="1"/>
    <xf numFmtId="0" fontId="16" fillId="0" borderId="8" xfId="0" applyFont="1" applyBorder="1"/>
    <xf numFmtId="0" fontId="4" fillId="0" borderId="2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3" fontId="17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214313</xdr:rowOff>
    </xdr:from>
    <xdr:to>
      <xdr:col>0</xdr:col>
      <xdr:colOff>1028700</xdr:colOff>
      <xdr:row>3</xdr:row>
      <xdr:rowOff>214313</xdr:rowOff>
    </xdr:to>
    <xdr:pic>
      <xdr:nvPicPr>
        <xdr:cNvPr id="1110" name="Picture 1" descr="signmail-cadence">
          <a:extLst>
            <a:ext uri="{FF2B5EF4-FFF2-40B4-BE49-F238E27FC236}">
              <a16:creationId xmlns:a16="http://schemas.microsoft.com/office/drawing/2014/main" id="{9664EDB8-CF84-4FA3-ADED-D89FED47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313"/>
          <a:ext cx="800100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</xdr:row>
      <xdr:rowOff>23812</xdr:rowOff>
    </xdr:from>
    <xdr:to>
      <xdr:col>4</xdr:col>
      <xdr:colOff>1056957</xdr:colOff>
      <xdr:row>3</xdr:row>
      <xdr:rowOff>214312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91CB858-5F96-4618-AF0B-BBE12DFA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52412"/>
          <a:ext cx="163798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214313</xdr:rowOff>
    </xdr:from>
    <xdr:to>
      <xdr:col>0</xdr:col>
      <xdr:colOff>962025</xdr:colOff>
      <xdr:row>3</xdr:row>
      <xdr:rowOff>214313</xdr:rowOff>
    </xdr:to>
    <xdr:pic>
      <xdr:nvPicPr>
        <xdr:cNvPr id="2" name="Picture 1" descr="signmail-cadence">
          <a:extLst>
            <a:ext uri="{FF2B5EF4-FFF2-40B4-BE49-F238E27FC236}">
              <a16:creationId xmlns:a16="http://schemas.microsoft.com/office/drawing/2014/main" id="{755CB727-9B3A-4BBF-A214-81A1BEEA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313"/>
          <a:ext cx="733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</xdr:row>
      <xdr:rowOff>23812</xdr:rowOff>
    </xdr:from>
    <xdr:to>
      <xdr:col>6</xdr:col>
      <xdr:colOff>237807</xdr:colOff>
      <xdr:row>3</xdr:row>
      <xdr:rowOff>214312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1BFD40-8E60-4E4F-9A62-247EF2DB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52412"/>
          <a:ext cx="163798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78"/>
  <sheetViews>
    <sheetView tabSelected="1" view="pageBreakPreview" topLeftCell="A54" zoomScaleNormal="100" zoomScaleSheetLayoutView="100" workbookViewId="0">
      <selection activeCell="A67" sqref="A67"/>
    </sheetView>
  </sheetViews>
  <sheetFormatPr baseColWidth="10" defaultColWidth="16.77734375" defaultRowHeight="18" x14ac:dyDescent="0.25"/>
  <cols>
    <col min="1" max="1" width="34.6640625" style="1" customWidth="1"/>
    <col min="2" max="3" width="8.77734375" style="1" customWidth="1"/>
    <col min="4" max="4" width="8.5546875" style="26" customWidth="1"/>
    <col min="5" max="5" width="15.77734375" style="1" customWidth="1"/>
    <col min="6" max="16384" width="16.77734375" style="1"/>
  </cols>
  <sheetData>
    <row r="5" spans="1:5" ht="20.25" x14ac:dyDescent="0.3">
      <c r="A5" s="50"/>
      <c r="B5" s="50"/>
      <c r="C5" s="50"/>
      <c r="D5" s="50"/>
      <c r="E5" s="50"/>
    </row>
    <row r="6" spans="1:5" ht="20.25" x14ac:dyDescent="0.3">
      <c r="A6" s="50" t="s">
        <v>13</v>
      </c>
      <c r="B6" s="50"/>
      <c r="C6" s="50"/>
      <c r="D6" s="50"/>
      <c r="E6" s="50"/>
    </row>
    <row r="7" spans="1:5" x14ac:dyDescent="0.25">
      <c r="A7" s="51" t="s">
        <v>14</v>
      </c>
      <c r="B7" s="51"/>
      <c r="C7" s="51"/>
      <c r="D7" s="51"/>
      <c r="E7" s="51"/>
    </row>
    <row r="8" spans="1:5" x14ac:dyDescent="0.25">
      <c r="A8" s="52" t="s">
        <v>56</v>
      </c>
      <c r="B8" s="52"/>
      <c r="C8" s="52"/>
      <c r="D8" s="52"/>
      <c r="E8" s="52"/>
    </row>
    <row r="9" spans="1:5" x14ac:dyDescent="0.25">
      <c r="A9" s="53" t="s">
        <v>57</v>
      </c>
      <c r="B9" s="53"/>
      <c r="C9" s="53"/>
      <c r="D9" s="53"/>
      <c r="E9" s="53"/>
    </row>
    <row r="10" spans="1:5" ht="18.75" thickBot="1" x14ac:dyDescent="0.3"/>
    <row r="11" spans="1:5" ht="18.75" thickBot="1" x14ac:dyDescent="0.3">
      <c r="A11" s="3" t="s">
        <v>4</v>
      </c>
      <c r="B11" s="4" t="s">
        <v>0</v>
      </c>
      <c r="C11" s="3" t="s">
        <v>2</v>
      </c>
      <c r="D11" s="27" t="s">
        <v>1</v>
      </c>
      <c r="E11" s="3" t="s">
        <v>3</v>
      </c>
    </row>
    <row r="12" spans="1:5" ht="18.75" x14ac:dyDescent="0.3">
      <c r="A12" s="23" t="s">
        <v>65</v>
      </c>
      <c r="B12" s="19" t="s">
        <v>24</v>
      </c>
      <c r="C12" s="20">
        <f>SUM(E14:E44)</f>
        <v>0</v>
      </c>
      <c r="D12" s="28"/>
      <c r="E12" s="18"/>
    </row>
    <row r="13" spans="1:5" ht="18.75" x14ac:dyDescent="0.3">
      <c r="A13" s="23"/>
      <c r="B13" s="19"/>
      <c r="C13" s="20"/>
      <c r="D13" s="28"/>
      <c r="E13" s="18"/>
    </row>
    <row r="14" spans="1:5" ht="18.75" x14ac:dyDescent="0.3">
      <c r="A14" s="8" t="s">
        <v>7</v>
      </c>
      <c r="B14" s="11" t="s">
        <v>8</v>
      </c>
      <c r="C14" s="12"/>
      <c r="D14" s="29"/>
      <c r="E14" s="16">
        <f t="shared" ref="E14" si="0">+D14*C14</f>
        <v>0</v>
      </c>
    </row>
    <row r="15" spans="1:5" ht="18.75" x14ac:dyDescent="0.3">
      <c r="A15" s="8"/>
      <c r="B15" s="11"/>
      <c r="C15" s="11"/>
      <c r="D15" s="30"/>
      <c r="E15" s="15"/>
    </row>
    <row r="16" spans="1:5" ht="18.75" x14ac:dyDescent="0.3">
      <c r="A16" s="8" t="s">
        <v>59</v>
      </c>
      <c r="B16" s="11" t="s">
        <v>8</v>
      </c>
      <c r="C16" s="12"/>
      <c r="D16" s="29"/>
      <c r="E16" s="16">
        <f t="shared" ref="E16" si="1">+D16*C16</f>
        <v>0</v>
      </c>
    </row>
    <row r="17" spans="1:5" ht="18.75" x14ac:dyDescent="0.3">
      <c r="A17" s="8"/>
      <c r="B17" s="11"/>
      <c r="C17" s="11"/>
      <c r="D17" s="30"/>
      <c r="E17" s="16"/>
    </row>
    <row r="18" spans="1:5" ht="18.75" x14ac:dyDescent="0.3">
      <c r="A18" s="8" t="s">
        <v>58</v>
      </c>
      <c r="B18" s="11" t="s">
        <v>8</v>
      </c>
      <c r="C18" s="12"/>
      <c r="D18" s="30"/>
      <c r="E18" s="16">
        <f t="shared" ref="E18" si="2">+D18*C18</f>
        <v>0</v>
      </c>
    </row>
    <row r="19" spans="1:5" ht="18.75" x14ac:dyDescent="0.3">
      <c r="A19" s="8"/>
      <c r="B19" s="11"/>
      <c r="C19" s="12"/>
      <c r="D19" s="30"/>
      <c r="E19" s="15"/>
    </row>
    <row r="20" spans="1:5" ht="33" x14ac:dyDescent="0.3">
      <c r="A20" s="22" t="s">
        <v>16</v>
      </c>
      <c r="B20" s="12" t="s">
        <v>0</v>
      </c>
      <c r="C20" s="12"/>
      <c r="D20" s="30"/>
      <c r="E20" s="16">
        <f t="shared" ref="E20" si="3">+D20*C20</f>
        <v>0</v>
      </c>
    </row>
    <row r="21" spans="1:5" ht="33" x14ac:dyDescent="0.3">
      <c r="A21" s="22" t="s">
        <v>15</v>
      </c>
      <c r="B21" s="12" t="s">
        <v>0</v>
      </c>
      <c r="C21" s="12"/>
      <c r="D21" s="30"/>
      <c r="E21" s="16">
        <f t="shared" ref="E21:E22" si="4">+D21*C21</f>
        <v>0</v>
      </c>
    </row>
    <row r="22" spans="1:5" ht="33" x14ac:dyDescent="0.3">
      <c r="A22" s="22" t="s">
        <v>61</v>
      </c>
      <c r="B22" s="12" t="s">
        <v>0</v>
      </c>
      <c r="C22" s="12"/>
      <c r="D22" s="30"/>
      <c r="E22" s="16">
        <f t="shared" si="4"/>
        <v>0</v>
      </c>
    </row>
    <row r="23" spans="1:5" ht="18.75" x14ac:dyDescent="0.3">
      <c r="A23" s="22" t="s">
        <v>62</v>
      </c>
      <c r="B23" s="12" t="s">
        <v>0</v>
      </c>
      <c r="C23" s="21"/>
      <c r="D23" s="29"/>
      <c r="E23" s="16">
        <f t="shared" ref="E23" si="5">+D23*C23</f>
        <v>0</v>
      </c>
    </row>
    <row r="24" spans="1:5" ht="18.75" x14ac:dyDescent="0.3">
      <c r="A24" s="22" t="s">
        <v>63</v>
      </c>
      <c r="B24" s="12" t="s">
        <v>0</v>
      </c>
      <c r="C24" s="21"/>
      <c r="D24" s="29"/>
      <c r="E24" s="16">
        <f t="shared" ref="E24:E26" si="6">+D24*C24</f>
        <v>0</v>
      </c>
    </row>
    <row r="25" spans="1:5" ht="18.75" x14ac:dyDescent="0.3">
      <c r="A25" s="8" t="s">
        <v>60</v>
      </c>
      <c r="B25" s="12" t="s">
        <v>0</v>
      </c>
      <c r="C25" s="21"/>
      <c r="D25" s="29"/>
      <c r="E25" s="16">
        <f t="shared" si="6"/>
        <v>0</v>
      </c>
    </row>
    <row r="26" spans="1:5" ht="18.75" x14ac:dyDescent="0.3">
      <c r="A26" s="22" t="s">
        <v>64</v>
      </c>
      <c r="B26" s="12" t="s">
        <v>0</v>
      </c>
      <c r="C26" s="21"/>
      <c r="D26" s="29"/>
      <c r="E26" s="16">
        <f t="shared" si="6"/>
        <v>0</v>
      </c>
    </row>
    <row r="27" spans="1:5" ht="18.75" x14ac:dyDescent="0.3">
      <c r="A27" s="22"/>
      <c r="B27" s="12"/>
      <c r="C27" s="21"/>
      <c r="D27" s="29"/>
      <c r="E27" s="16"/>
    </row>
    <row r="28" spans="1:5" ht="18.75" x14ac:dyDescent="0.3">
      <c r="A28" s="8" t="s">
        <v>66</v>
      </c>
      <c r="B28" s="11" t="s">
        <v>8</v>
      </c>
      <c r="C28" s="12"/>
      <c r="D28" s="30"/>
      <c r="E28" s="16">
        <f t="shared" ref="E28:E33" si="7">+D28*C28</f>
        <v>0</v>
      </c>
    </row>
    <row r="29" spans="1:5" ht="18.75" x14ac:dyDescent="0.3">
      <c r="A29" s="8"/>
      <c r="B29" s="11" t="s">
        <v>8</v>
      </c>
      <c r="C29" s="12"/>
      <c r="D29" s="30"/>
      <c r="E29" s="16">
        <f t="shared" si="7"/>
        <v>0</v>
      </c>
    </row>
    <row r="30" spans="1:5" s="2" customFormat="1" ht="33" x14ac:dyDescent="0.3">
      <c r="A30" s="22" t="s">
        <v>85</v>
      </c>
      <c r="B30" s="11" t="s">
        <v>8</v>
      </c>
      <c r="C30" s="12"/>
      <c r="D30" s="29"/>
      <c r="E30" s="16">
        <f t="shared" si="7"/>
        <v>0</v>
      </c>
    </row>
    <row r="31" spans="1:5" s="2" customFormat="1" ht="33" x14ac:dyDescent="0.3">
      <c r="A31" s="22" t="s">
        <v>86</v>
      </c>
      <c r="B31" s="11" t="s">
        <v>8</v>
      </c>
      <c r="C31" s="12"/>
      <c r="D31" s="29"/>
      <c r="E31" s="16">
        <f t="shared" si="7"/>
        <v>0</v>
      </c>
    </row>
    <row r="32" spans="1:5" s="2" customFormat="1" ht="33" x14ac:dyDescent="0.3">
      <c r="A32" s="22" t="s">
        <v>18</v>
      </c>
      <c r="B32" s="11" t="s">
        <v>8</v>
      </c>
      <c r="C32" s="12"/>
      <c r="D32" s="29"/>
      <c r="E32" s="16">
        <f t="shared" si="7"/>
        <v>0</v>
      </c>
    </row>
    <row r="33" spans="1:5" s="2" customFormat="1" ht="33" x14ac:dyDescent="0.3">
      <c r="A33" s="22" t="s">
        <v>67</v>
      </c>
      <c r="B33" s="11" t="s">
        <v>8</v>
      </c>
      <c r="C33" s="12"/>
      <c r="D33" s="29"/>
      <c r="E33" s="16">
        <f t="shared" si="7"/>
        <v>0</v>
      </c>
    </row>
    <row r="34" spans="1:5" ht="18.75" x14ac:dyDescent="0.3">
      <c r="A34" s="22"/>
      <c r="B34" s="12"/>
      <c r="C34" s="21"/>
      <c r="D34" s="29"/>
      <c r="E34" s="16"/>
    </row>
    <row r="35" spans="1:5" ht="33" x14ac:dyDescent="0.3">
      <c r="A35" s="22" t="s">
        <v>68</v>
      </c>
      <c r="B35" s="11" t="s">
        <v>8</v>
      </c>
      <c r="C35" s="12"/>
      <c r="D35" s="29"/>
      <c r="E35" s="16">
        <f t="shared" ref="E35" si="8">+D35*C35</f>
        <v>0</v>
      </c>
    </row>
    <row r="36" spans="1:5" ht="18.75" x14ac:dyDescent="0.3">
      <c r="A36" s="22"/>
      <c r="B36" s="12"/>
      <c r="C36" s="21"/>
      <c r="D36" s="29"/>
      <c r="E36" s="16"/>
    </row>
    <row r="37" spans="1:5" ht="18.75" x14ac:dyDescent="0.3">
      <c r="A37" s="22" t="s">
        <v>69</v>
      </c>
      <c r="B37" s="11" t="s">
        <v>8</v>
      </c>
      <c r="C37" s="12"/>
      <c r="D37" s="29"/>
      <c r="E37" s="16">
        <f t="shared" ref="E37:E39" si="9">+D37*C37</f>
        <v>0</v>
      </c>
    </row>
    <row r="38" spans="1:5" ht="18.75" x14ac:dyDescent="0.3">
      <c r="A38" s="22"/>
      <c r="B38" s="11"/>
      <c r="C38" s="12"/>
      <c r="D38" s="29"/>
      <c r="E38" s="16"/>
    </row>
    <row r="39" spans="1:5" ht="33" x14ac:dyDescent="0.3">
      <c r="A39" s="22" t="s">
        <v>70</v>
      </c>
      <c r="B39" s="35" t="s">
        <v>20</v>
      </c>
      <c r="C39" s="12"/>
      <c r="D39" s="29"/>
      <c r="E39" s="16">
        <f t="shared" si="9"/>
        <v>0</v>
      </c>
    </row>
    <row r="40" spans="1:5" ht="18.75" x14ac:dyDescent="0.3">
      <c r="A40" s="8"/>
      <c r="B40" s="12"/>
      <c r="C40" s="21"/>
      <c r="D40" s="29"/>
      <c r="E40" s="16"/>
    </row>
    <row r="41" spans="1:5" ht="33" x14ac:dyDescent="0.3">
      <c r="A41" s="22" t="s">
        <v>26</v>
      </c>
      <c r="B41" s="11" t="s">
        <v>8</v>
      </c>
      <c r="C41" s="12"/>
      <c r="D41" s="29"/>
      <c r="E41" s="16">
        <f t="shared" ref="E41" si="10">+D41*C41</f>
        <v>0</v>
      </c>
    </row>
    <row r="42" spans="1:5" ht="18.75" x14ac:dyDescent="0.3">
      <c r="A42" s="8"/>
      <c r="B42" s="12"/>
      <c r="C42" s="12"/>
      <c r="D42" s="29"/>
      <c r="E42" s="15"/>
    </row>
    <row r="43" spans="1:5" s="2" customFormat="1" ht="18.75" x14ac:dyDescent="0.3">
      <c r="A43" s="8" t="s">
        <v>9</v>
      </c>
      <c r="B43" s="12" t="s">
        <v>8</v>
      </c>
      <c r="C43" s="12"/>
      <c r="D43" s="29"/>
      <c r="E43" s="16">
        <f t="shared" ref="E43:E44" si="11">+D43*C43</f>
        <v>0</v>
      </c>
    </row>
    <row r="44" spans="1:5" s="2" customFormat="1" ht="18.75" x14ac:dyDescent="0.3">
      <c r="A44" s="8" t="s">
        <v>10</v>
      </c>
      <c r="B44" s="12" t="s">
        <v>8</v>
      </c>
      <c r="C44" s="12"/>
      <c r="D44" s="29"/>
      <c r="E44" s="16">
        <f t="shared" si="11"/>
        <v>0</v>
      </c>
    </row>
    <row r="45" spans="1:5" s="2" customFormat="1" ht="18.75" x14ac:dyDescent="0.3">
      <c r="A45" s="24"/>
      <c r="B45" s="25"/>
      <c r="C45" s="25"/>
      <c r="D45" s="31"/>
      <c r="E45" s="16"/>
    </row>
    <row r="46" spans="1:5" s="2" customFormat="1" ht="18.75" x14ac:dyDescent="0.3">
      <c r="A46" s="14" t="s">
        <v>11</v>
      </c>
      <c r="B46" s="19" t="s">
        <v>12</v>
      </c>
      <c r="C46" s="20">
        <f>SUM(E48:E72)</f>
        <v>0</v>
      </c>
      <c r="D46" s="29"/>
      <c r="E46" s="15"/>
    </row>
    <row r="47" spans="1:5" s="2" customFormat="1" ht="18.75" x14ac:dyDescent="0.3">
      <c r="A47" s="10"/>
      <c r="B47" s="12"/>
      <c r="C47" s="12"/>
      <c r="D47" s="29"/>
      <c r="E47" s="15"/>
    </row>
    <row r="48" spans="1:5" s="2" customFormat="1" ht="18.75" x14ac:dyDescent="0.3">
      <c r="A48" s="8" t="s">
        <v>7</v>
      </c>
      <c r="B48" s="11" t="s">
        <v>8</v>
      </c>
      <c r="C48" s="12"/>
      <c r="D48" s="29"/>
      <c r="E48" s="16">
        <f t="shared" ref="E48" si="12">+D48*C48</f>
        <v>0</v>
      </c>
    </row>
    <row r="49" spans="1:5" s="2" customFormat="1" ht="18.75" x14ac:dyDescent="0.3">
      <c r="A49" s="8"/>
      <c r="B49" s="11"/>
      <c r="C49" s="12"/>
      <c r="D49" s="29"/>
      <c r="E49" s="15"/>
    </row>
    <row r="50" spans="1:5" s="2" customFormat="1" ht="18.75" x14ac:dyDescent="0.3">
      <c r="A50" s="8" t="s">
        <v>71</v>
      </c>
      <c r="B50" s="12" t="s">
        <v>0</v>
      </c>
      <c r="C50" s="12"/>
      <c r="D50" s="29"/>
      <c r="E50" s="16">
        <f t="shared" ref="E50:E69" si="13">+D50*C50</f>
        <v>0</v>
      </c>
    </row>
    <row r="51" spans="1:5" s="2" customFormat="1" ht="18.75" x14ac:dyDescent="0.3">
      <c r="A51" s="8"/>
      <c r="B51" s="12"/>
      <c r="C51" s="12"/>
      <c r="D51" s="29"/>
      <c r="E51" s="16"/>
    </row>
    <row r="52" spans="1:5" s="2" customFormat="1" ht="18.75" x14ac:dyDescent="0.3">
      <c r="A52" s="8" t="s">
        <v>75</v>
      </c>
      <c r="B52" s="12"/>
      <c r="C52" s="12"/>
      <c r="D52" s="29"/>
      <c r="E52" s="16"/>
    </row>
    <row r="53" spans="1:5" s="2" customFormat="1" ht="18.75" x14ac:dyDescent="0.3">
      <c r="A53" s="9" t="s">
        <v>72</v>
      </c>
      <c r="B53" s="12" t="s">
        <v>0</v>
      </c>
      <c r="C53" s="12"/>
      <c r="D53" s="29"/>
      <c r="E53" s="16">
        <f t="shared" ref="E53:E59" si="14">+D53*C53</f>
        <v>0</v>
      </c>
    </row>
    <row r="54" spans="1:5" s="2" customFormat="1" ht="18.75" x14ac:dyDescent="0.3">
      <c r="A54" s="9" t="s">
        <v>80</v>
      </c>
      <c r="B54" s="12" t="s">
        <v>0</v>
      </c>
      <c r="C54" s="12"/>
      <c r="D54" s="29"/>
      <c r="E54" s="16">
        <f t="shared" si="14"/>
        <v>0</v>
      </c>
    </row>
    <row r="55" spans="1:5" s="2" customFormat="1" ht="18.75" x14ac:dyDescent="0.3">
      <c r="A55" s="9" t="s">
        <v>84</v>
      </c>
      <c r="B55" s="12" t="s">
        <v>8</v>
      </c>
      <c r="C55" s="12"/>
      <c r="D55" s="29"/>
      <c r="E55" s="16">
        <f t="shared" ref="E55" si="15">+D55*C55</f>
        <v>0</v>
      </c>
    </row>
    <row r="56" spans="1:5" s="2" customFormat="1" ht="18.75" x14ac:dyDescent="0.3">
      <c r="A56" s="9" t="s">
        <v>79</v>
      </c>
      <c r="B56" s="12" t="s">
        <v>0</v>
      </c>
      <c r="C56" s="12"/>
      <c r="D56" s="29"/>
      <c r="E56" s="16">
        <f t="shared" ref="E56" si="16">+D56*C56</f>
        <v>0</v>
      </c>
    </row>
    <row r="57" spans="1:5" s="2" customFormat="1" ht="18.75" x14ac:dyDescent="0.3">
      <c r="A57" s="9" t="s">
        <v>73</v>
      </c>
      <c r="B57" s="12" t="s">
        <v>0</v>
      </c>
      <c r="C57" s="12"/>
      <c r="D57" s="29"/>
      <c r="E57" s="16">
        <f t="shared" si="14"/>
        <v>0</v>
      </c>
    </row>
    <row r="58" spans="1:5" s="2" customFormat="1" ht="18.75" x14ac:dyDescent="0.3">
      <c r="A58" s="9" t="s">
        <v>81</v>
      </c>
      <c r="B58" s="12" t="s">
        <v>0</v>
      </c>
      <c r="C58" s="12"/>
      <c r="D58" s="29"/>
      <c r="E58" s="16">
        <f t="shared" ref="E58" si="17">+D58*C58</f>
        <v>0</v>
      </c>
    </row>
    <row r="59" spans="1:5" s="2" customFormat="1" ht="18.75" x14ac:dyDescent="0.3">
      <c r="A59" s="9" t="s">
        <v>74</v>
      </c>
      <c r="B59" s="12" t="s">
        <v>0</v>
      </c>
      <c r="C59" s="12"/>
      <c r="D59" s="29"/>
      <c r="E59" s="16">
        <f t="shared" si="14"/>
        <v>0</v>
      </c>
    </row>
    <row r="60" spans="1:5" s="2" customFormat="1" ht="18.75" x14ac:dyDescent="0.3">
      <c r="A60" s="8"/>
      <c r="B60" s="12"/>
      <c r="C60" s="12"/>
      <c r="D60" s="29"/>
      <c r="E60" s="16"/>
    </row>
    <row r="61" spans="1:5" s="2" customFormat="1" ht="18.75" x14ac:dyDescent="0.3">
      <c r="A61" s="8" t="s">
        <v>76</v>
      </c>
      <c r="B61" s="12"/>
      <c r="C61" s="12"/>
      <c r="D61" s="29"/>
      <c r="E61" s="16"/>
    </row>
    <row r="62" spans="1:5" s="2" customFormat="1" ht="18.75" x14ac:dyDescent="0.3">
      <c r="A62" s="9" t="s">
        <v>27</v>
      </c>
      <c r="B62" s="12" t="s">
        <v>0</v>
      </c>
      <c r="C62" s="12"/>
      <c r="D62" s="12"/>
      <c r="E62" s="16">
        <f t="shared" si="13"/>
        <v>0</v>
      </c>
    </row>
    <row r="63" spans="1:5" s="2" customFormat="1" ht="18.75" x14ac:dyDescent="0.3">
      <c r="A63" s="9" t="s">
        <v>28</v>
      </c>
      <c r="B63" s="12" t="s">
        <v>0</v>
      </c>
      <c r="C63" s="12"/>
      <c r="D63" s="12"/>
      <c r="E63" s="16">
        <f t="shared" si="13"/>
        <v>0</v>
      </c>
    </row>
    <row r="64" spans="1:5" s="2" customFormat="1" ht="18.75" x14ac:dyDescent="0.3">
      <c r="A64" s="9" t="s">
        <v>83</v>
      </c>
      <c r="B64" s="12" t="s">
        <v>8</v>
      </c>
      <c r="C64" s="12"/>
      <c r="D64" s="12"/>
      <c r="E64" s="16">
        <f t="shared" si="13"/>
        <v>0</v>
      </c>
    </row>
    <row r="65" spans="1:5" s="2" customFormat="1" ht="18.75" x14ac:dyDescent="0.3">
      <c r="A65" s="9" t="s">
        <v>77</v>
      </c>
      <c r="B65" s="12" t="s">
        <v>25</v>
      </c>
      <c r="C65" s="12"/>
      <c r="D65" s="12"/>
      <c r="E65" s="16">
        <f t="shared" ref="E65:E66" si="18">+D65*C65</f>
        <v>0</v>
      </c>
    </row>
    <row r="66" spans="1:5" s="2" customFormat="1" ht="18.75" x14ac:dyDescent="0.3">
      <c r="A66" s="9" t="s">
        <v>84</v>
      </c>
      <c r="B66" s="12" t="s">
        <v>8</v>
      </c>
      <c r="C66" s="12"/>
      <c r="D66" s="29"/>
      <c r="E66" s="16">
        <f t="shared" si="18"/>
        <v>0</v>
      </c>
    </row>
    <row r="67" spans="1:5" s="2" customFormat="1" ht="18.75" x14ac:dyDescent="0.3">
      <c r="A67" s="9" t="s">
        <v>78</v>
      </c>
      <c r="B67" s="12" t="s">
        <v>25</v>
      </c>
      <c r="C67" s="12"/>
      <c r="D67" s="12"/>
      <c r="E67" s="16">
        <f t="shared" si="13"/>
        <v>0</v>
      </c>
    </row>
    <row r="68" spans="1:5" s="2" customFormat="1" ht="18.75" x14ac:dyDescent="0.3">
      <c r="A68" s="8"/>
      <c r="B68" s="12"/>
      <c r="C68" s="12"/>
      <c r="D68" s="29"/>
      <c r="E68" s="16"/>
    </row>
    <row r="69" spans="1:5" s="2" customFormat="1" ht="18.75" x14ac:dyDescent="0.3">
      <c r="A69" s="8" t="s">
        <v>19</v>
      </c>
      <c r="B69" s="12" t="s">
        <v>0</v>
      </c>
      <c r="C69" s="12"/>
      <c r="D69" s="29"/>
      <c r="E69" s="16">
        <f t="shared" si="13"/>
        <v>0</v>
      </c>
    </row>
    <row r="70" spans="1:5" s="2" customFormat="1" ht="18.75" x14ac:dyDescent="0.3">
      <c r="A70" s="8"/>
      <c r="B70" s="12"/>
      <c r="C70" s="12"/>
      <c r="D70" s="29"/>
      <c r="E70" s="15"/>
    </row>
    <row r="71" spans="1:5" s="2" customFormat="1" ht="18.75" x14ac:dyDescent="0.3">
      <c r="A71" s="8" t="s">
        <v>9</v>
      </c>
      <c r="B71" s="12" t="s">
        <v>8</v>
      </c>
      <c r="C71" s="12"/>
      <c r="D71" s="29"/>
      <c r="E71" s="16">
        <f t="shared" ref="E71:E72" si="19">+D71*C71</f>
        <v>0</v>
      </c>
    </row>
    <row r="72" spans="1:5" s="2" customFormat="1" ht="18.75" x14ac:dyDescent="0.3">
      <c r="A72" s="8" t="s">
        <v>10</v>
      </c>
      <c r="B72" s="12" t="s">
        <v>8</v>
      </c>
      <c r="C72" s="12"/>
      <c r="D72" s="29"/>
      <c r="E72" s="16">
        <f t="shared" si="19"/>
        <v>0</v>
      </c>
    </row>
    <row r="73" spans="1:5" s="2" customFormat="1" ht="18.75" x14ac:dyDescent="0.3">
      <c r="A73" s="8"/>
      <c r="B73" s="12"/>
      <c r="C73" s="12"/>
      <c r="D73" s="29"/>
      <c r="E73" s="16"/>
    </row>
    <row r="74" spans="1:5" ht="19.5" thickBot="1" x14ac:dyDescent="0.35">
      <c r="A74" s="9"/>
      <c r="B74" s="12"/>
      <c r="C74" s="12"/>
      <c r="D74" s="32"/>
      <c r="E74" s="17"/>
    </row>
    <row r="75" spans="1:5" ht="19.5" thickTop="1" x14ac:dyDescent="0.3">
      <c r="A75" s="9"/>
      <c r="B75" s="13"/>
      <c r="C75" s="13"/>
      <c r="D75" s="30" t="s">
        <v>5</v>
      </c>
      <c r="E75" s="34">
        <f>SUM(E14:E74)</f>
        <v>0</v>
      </c>
    </row>
    <row r="76" spans="1:5" ht="18.75" x14ac:dyDescent="0.3">
      <c r="A76" s="9"/>
      <c r="B76" s="13"/>
      <c r="C76" s="13"/>
      <c r="D76" s="54" t="s">
        <v>82</v>
      </c>
      <c r="E76" s="15">
        <f>+E75*0.1</f>
        <v>0</v>
      </c>
    </row>
    <row r="77" spans="1:5" ht="18.75" x14ac:dyDescent="0.3">
      <c r="A77" s="9"/>
      <c r="B77" s="13"/>
      <c r="C77" s="13"/>
      <c r="D77" s="30" t="s">
        <v>6</v>
      </c>
      <c r="E77" s="15">
        <f>+E75+E76</f>
        <v>0</v>
      </c>
    </row>
    <row r="78" spans="1:5" ht="18.75" thickBot="1" x14ac:dyDescent="0.3">
      <c r="A78" s="5"/>
      <c r="B78" s="6"/>
      <c r="C78" s="6"/>
      <c r="D78" s="33"/>
      <c r="E78" s="7"/>
    </row>
  </sheetData>
  <mergeCells count="5">
    <mergeCell ref="A5:E5"/>
    <mergeCell ref="A7:E7"/>
    <mergeCell ref="A8:E8"/>
    <mergeCell ref="A6:E6"/>
    <mergeCell ref="A9:E9"/>
  </mergeCells>
  <phoneticPr fontId="3" type="noConversion"/>
  <printOptions horizontalCentered="1"/>
  <pageMargins left="0.31496062992125984" right="0.31496062992125984" top="0.35433070866141736" bottom="0.74803149606299213" header="0.31496062992125984" footer="0.31496062992125984"/>
  <pageSetup paperSize="9" fitToHeight="0" orientation="portrait" r:id="rId1"/>
  <headerFooter>
    <oddFooter>&amp;C&amp;"Arial Narrow,Normal"&amp;9&amp;P/&amp;N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F34"/>
  <sheetViews>
    <sheetView topLeftCell="A10" workbookViewId="0">
      <selection activeCell="A10" sqref="A10:F34"/>
    </sheetView>
  </sheetViews>
  <sheetFormatPr baseColWidth="10" defaultColWidth="16.77734375" defaultRowHeight="18" x14ac:dyDescent="0.25"/>
  <cols>
    <col min="1" max="1" width="18.5546875" style="1" customWidth="1"/>
    <col min="2" max="3" width="7.77734375" style="1" customWidth="1"/>
    <col min="4" max="5" width="7.77734375" style="26" customWidth="1"/>
    <col min="6" max="6" width="7.77734375" style="1" customWidth="1"/>
    <col min="7" max="16384" width="16.77734375" style="1"/>
  </cols>
  <sheetData>
    <row r="5" spans="1:6" ht="20.25" x14ac:dyDescent="0.3">
      <c r="A5" s="50"/>
      <c r="B5" s="50"/>
      <c r="C5" s="50"/>
      <c r="D5" s="50"/>
      <c r="E5" s="50"/>
      <c r="F5" s="50"/>
    </row>
    <row r="6" spans="1:6" ht="20.25" x14ac:dyDescent="0.3">
      <c r="A6" s="50" t="s">
        <v>13</v>
      </c>
      <c r="B6" s="50"/>
      <c r="C6" s="50"/>
      <c r="D6" s="50"/>
      <c r="E6" s="50"/>
      <c r="F6" s="50"/>
    </row>
    <row r="7" spans="1:6" x14ac:dyDescent="0.25">
      <c r="A7" s="51" t="s">
        <v>14</v>
      </c>
      <c r="B7" s="51"/>
      <c r="C7" s="51"/>
      <c r="D7" s="51"/>
      <c r="E7" s="51"/>
      <c r="F7" s="51"/>
    </row>
    <row r="8" spans="1:6" x14ac:dyDescent="0.25">
      <c r="A8" s="52" t="s">
        <v>36</v>
      </c>
      <c r="B8" s="52"/>
      <c r="C8" s="52"/>
      <c r="D8" s="52"/>
      <c r="E8" s="52"/>
      <c r="F8" s="52"/>
    </row>
    <row r="9" spans="1:6" ht="18.75" thickBot="1" x14ac:dyDescent="0.3"/>
    <row r="10" spans="1:6" ht="48" thickBot="1" x14ac:dyDescent="0.3">
      <c r="A10" s="46" t="s">
        <v>29</v>
      </c>
      <c r="B10" s="47" t="s">
        <v>30</v>
      </c>
      <c r="C10" s="48" t="s">
        <v>31</v>
      </c>
      <c r="D10" s="49" t="s">
        <v>32</v>
      </c>
      <c r="E10" s="49" t="s">
        <v>33</v>
      </c>
      <c r="F10" s="48" t="s">
        <v>55</v>
      </c>
    </row>
    <row r="11" spans="1:6" s="2" customFormat="1" x14ac:dyDescent="0.25">
      <c r="A11" s="36" t="s">
        <v>35</v>
      </c>
      <c r="B11" s="37">
        <v>1</v>
      </c>
      <c r="C11" s="37"/>
      <c r="D11" s="37">
        <v>1</v>
      </c>
      <c r="E11" s="38">
        <v>1</v>
      </c>
      <c r="F11" s="39" t="s">
        <v>34</v>
      </c>
    </row>
    <row r="12" spans="1:6" s="2" customFormat="1" x14ac:dyDescent="0.25">
      <c r="A12" s="36" t="s">
        <v>37</v>
      </c>
      <c r="B12" s="37"/>
      <c r="C12" s="37">
        <v>1</v>
      </c>
      <c r="D12" s="37"/>
      <c r="E12" s="38"/>
      <c r="F12" s="39"/>
    </row>
    <row r="13" spans="1:6" s="2" customFormat="1" x14ac:dyDescent="0.25">
      <c r="A13" s="36" t="s">
        <v>17</v>
      </c>
      <c r="B13" s="37"/>
      <c r="C13" s="37">
        <v>1</v>
      </c>
      <c r="D13" s="37"/>
      <c r="E13" s="38"/>
      <c r="F13" s="39" t="s">
        <v>38</v>
      </c>
    </row>
    <row r="14" spans="1:6" s="2" customFormat="1" x14ac:dyDescent="0.25">
      <c r="A14" s="36" t="s">
        <v>39</v>
      </c>
      <c r="B14" s="37"/>
      <c r="C14" s="37">
        <v>1</v>
      </c>
      <c r="D14" s="37">
        <v>1</v>
      </c>
      <c r="E14" s="38">
        <v>1</v>
      </c>
      <c r="F14" s="39" t="s">
        <v>34</v>
      </c>
    </row>
    <row r="15" spans="1:6" s="2" customFormat="1" x14ac:dyDescent="0.25">
      <c r="A15" s="36" t="s">
        <v>40</v>
      </c>
      <c r="B15" s="37"/>
      <c r="C15" s="37">
        <v>1</v>
      </c>
      <c r="D15" s="37"/>
      <c r="E15" s="38"/>
      <c r="F15" s="39"/>
    </row>
    <row r="16" spans="1:6" s="2" customFormat="1" x14ac:dyDescent="0.25">
      <c r="A16" s="36" t="s">
        <v>41</v>
      </c>
      <c r="B16" s="37">
        <v>1</v>
      </c>
      <c r="C16" s="37">
        <v>4</v>
      </c>
      <c r="D16" s="37">
        <v>6</v>
      </c>
      <c r="E16" s="38">
        <v>1</v>
      </c>
      <c r="F16" s="39"/>
    </row>
    <row r="17" spans="1:6" s="2" customFormat="1" x14ac:dyDescent="0.25">
      <c r="A17" s="36" t="s">
        <v>42</v>
      </c>
      <c r="B17" s="37">
        <v>4</v>
      </c>
      <c r="C17" s="37">
        <v>5</v>
      </c>
      <c r="D17" s="37">
        <v>6</v>
      </c>
      <c r="E17" s="38">
        <v>1</v>
      </c>
      <c r="F17" s="39"/>
    </row>
    <row r="18" spans="1:6" s="2" customFormat="1" x14ac:dyDescent="0.25">
      <c r="A18" s="36" t="s">
        <v>43</v>
      </c>
      <c r="B18" s="37">
        <v>5</v>
      </c>
      <c r="C18" s="37">
        <v>6</v>
      </c>
      <c r="D18" s="37">
        <v>6</v>
      </c>
      <c r="E18" s="38">
        <v>1</v>
      </c>
      <c r="F18" s="39"/>
    </row>
    <row r="19" spans="1:6" s="2" customFormat="1" x14ac:dyDescent="0.25">
      <c r="A19" s="36" t="s">
        <v>44</v>
      </c>
      <c r="B19" s="37">
        <v>5</v>
      </c>
      <c r="C19" s="37">
        <v>3</v>
      </c>
      <c r="D19" s="37">
        <v>6</v>
      </c>
      <c r="E19" s="38">
        <v>1</v>
      </c>
      <c r="F19" s="39"/>
    </row>
    <row r="20" spans="1:6" s="2" customFormat="1" x14ac:dyDescent="0.25">
      <c r="A20" s="36" t="s">
        <v>45</v>
      </c>
      <c r="B20" s="37">
        <v>1</v>
      </c>
      <c r="C20" s="37"/>
      <c r="D20" s="37">
        <v>1</v>
      </c>
      <c r="E20" s="38">
        <v>1</v>
      </c>
      <c r="F20" s="39" t="s">
        <v>34</v>
      </c>
    </row>
    <row r="21" spans="1:6" s="2" customFormat="1" x14ac:dyDescent="0.25">
      <c r="A21" s="36" t="s">
        <v>46</v>
      </c>
      <c r="B21" s="37"/>
      <c r="C21" s="37"/>
      <c r="D21" s="37"/>
      <c r="E21" s="38"/>
      <c r="F21" s="39"/>
    </row>
    <row r="22" spans="1:6" s="2" customFormat="1" x14ac:dyDescent="0.25">
      <c r="A22" s="36" t="s">
        <v>47</v>
      </c>
      <c r="B22" s="37"/>
      <c r="C22" s="37"/>
      <c r="D22" s="37"/>
      <c r="E22" s="38"/>
      <c r="F22" s="39"/>
    </row>
    <row r="23" spans="1:6" s="2" customFormat="1" x14ac:dyDescent="0.25">
      <c r="A23" s="36" t="s">
        <v>48</v>
      </c>
      <c r="B23" s="37"/>
      <c r="C23" s="37"/>
      <c r="D23" s="37"/>
      <c r="E23" s="38"/>
      <c r="F23" s="39"/>
    </row>
    <row r="24" spans="1:6" s="2" customFormat="1" x14ac:dyDescent="0.25">
      <c r="A24" s="36" t="s">
        <v>21</v>
      </c>
      <c r="B24" s="37"/>
      <c r="C24" s="37"/>
      <c r="D24" s="37"/>
      <c r="E24" s="38">
        <v>1</v>
      </c>
      <c r="F24" s="39"/>
    </row>
    <row r="25" spans="1:6" s="2" customFormat="1" x14ac:dyDescent="0.25">
      <c r="A25" s="36" t="s">
        <v>49</v>
      </c>
      <c r="B25" s="37">
        <v>2</v>
      </c>
      <c r="C25" s="37"/>
      <c r="D25" s="37"/>
      <c r="E25" s="38">
        <v>1</v>
      </c>
      <c r="F25" s="39"/>
    </row>
    <row r="26" spans="1:6" s="2" customFormat="1" x14ac:dyDescent="0.25">
      <c r="A26" s="36" t="s">
        <v>23</v>
      </c>
      <c r="B26" s="37"/>
      <c r="C26" s="37"/>
      <c r="D26" s="37"/>
      <c r="E26" s="38"/>
      <c r="F26" s="39"/>
    </row>
    <row r="27" spans="1:6" s="2" customFormat="1" x14ac:dyDescent="0.25">
      <c r="A27" s="36" t="s">
        <v>50</v>
      </c>
      <c r="B27" s="37">
        <v>1</v>
      </c>
      <c r="C27" s="37"/>
      <c r="D27" s="37"/>
      <c r="E27" s="38"/>
      <c r="F27" s="39"/>
    </row>
    <row r="28" spans="1:6" s="2" customFormat="1" x14ac:dyDescent="0.25">
      <c r="A28" s="36" t="s">
        <v>51</v>
      </c>
      <c r="B28" s="37">
        <v>2</v>
      </c>
      <c r="C28" s="37"/>
      <c r="D28" s="37">
        <v>2</v>
      </c>
      <c r="E28" s="38"/>
      <c r="F28" s="39"/>
    </row>
    <row r="29" spans="1:6" s="2" customFormat="1" x14ac:dyDescent="0.25">
      <c r="A29" s="36" t="s">
        <v>52</v>
      </c>
      <c r="B29" s="37"/>
      <c r="C29" s="37">
        <v>1</v>
      </c>
      <c r="D29" s="37">
        <v>1</v>
      </c>
      <c r="E29" s="38">
        <v>1</v>
      </c>
      <c r="F29" s="39"/>
    </row>
    <row r="30" spans="1:6" s="2" customFormat="1" x14ac:dyDescent="0.25">
      <c r="A30" s="36" t="s">
        <v>53</v>
      </c>
      <c r="B30" s="37">
        <v>1</v>
      </c>
      <c r="C30" s="37"/>
      <c r="D30" s="37">
        <v>1</v>
      </c>
      <c r="E30" s="38">
        <v>1</v>
      </c>
      <c r="F30" s="39" t="s">
        <v>34</v>
      </c>
    </row>
    <row r="31" spans="1:6" s="2" customFormat="1" x14ac:dyDescent="0.25">
      <c r="A31" s="36" t="s">
        <v>40</v>
      </c>
      <c r="B31" s="37"/>
      <c r="C31" s="37">
        <v>1</v>
      </c>
      <c r="D31" s="37"/>
      <c r="E31" s="38"/>
      <c r="F31" s="39"/>
    </row>
    <row r="32" spans="1:6" s="2" customFormat="1" ht="31.5" x14ac:dyDescent="0.25">
      <c r="A32" s="40" t="s">
        <v>54</v>
      </c>
      <c r="B32" s="37"/>
      <c r="C32" s="37">
        <v>1</v>
      </c>
      <c r="D32" s="37"/>
      <c r="E32" s="38">
        <v>1</v>
      </c>
      <c r="F32" s="39"/>
    </row>
    <row r="33" spans="1:6" s="2" customFormat="1" x14ac:dyDescent="0.25">
      <c r="A33" s="36" t="s">
        <v>22</v>
      </c>
      <c r="B33" s="37"/>
      <c r="C33" s="37"/>
      <c r="D33" s="37"/>
      <c r="E33" s="38"/>
      <c r="F33" s="39"/>
    </row>
    <row r="34" spans="1:6" ht="18.75" thickBot="1" x14ac:dyDescent="0.3">
      <c r="A34" s="41"/>
      <c r="B34" s="42"/>
      <c r="C34" s="42"/>
      <c r="D34" s="43"/>
      <c r="E34" s="44"/>
      <c r="F34" s="45"/>
    </row>
  </sheetData>
  <mergeCells count="4">
    <mergeCell ref="A5:F5"/>
    <mergeCell ref="A6:F6"/>
    <mergeCell ref="A7:F7"/>
    <mergeCell ref="A8:F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Estimatif</vt:lpstr>
      <vt:lpstr>Equipement</vt:lpstr>
      <vt:lpstr>Estimatif!Zone_d_impression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</dc:creator>
  <cp:lastModifiedBy>Jean Christophe RENE CADENCE</cp:lastModifiedBy>
  <cp:lastPrinted>2025-04-17T12:11:22Z</cp:lastPrinted>
  <dcterms:created xsi:type="dcterms:W3CDTF">2011-05-14T14:50:54Z</dcterms:created>
  <dcterms:modified xsi:type="dcterms:W3CDTF">2025-04-17T12:11:34Z</dcterms:modified>
</cp:coreProperties>
</file>